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Woche 1" sheetId="1" r:id="rId1"/>
    <sheet name="Woche 2" sheetId="2" r:id="rId2"/>
    <sheet name="Woche 3" sheetId="3" r:id="rId3"/>
    <sheet name="Woche 4" sheetId="4" r:id="rId4"/>
    <sheet name="Legende" sheetId="5" r:id="rId5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.mm."/>
    <numFmt numFmtId="165" formatCode="dd.mm.yy"/>
  </numFmts>
  <fonts count="10">
    <font>
      <sz val="11"/>
      <name val="Calibri"/>
      <family val="2"/>
    </font>
    <font>
      <b/>
      <sz val="11"/>
      <name val="Calibri"/>
      <family val="2"/>
    </font>
    <font>
      <b/>
      <color rgb="FFFFFFFF"/>
      <sz val="11"/>
      <name val="Calibri"/>
      <family val="2"/>
    </font>
    <font>
      <b/>
      <sz val="14"/>
      <color rgb="FF0F1729"/>
      <name val="Calibri"/>
      <family val="2"/>
    </font>
    <font>
      <i/>
      <color rgb="FF475569"/>
      <sz val="11"/>
      <name val="Calibri"/>
      <family val="2"/>
    </font>
    <font>
      <b/>
      <color rgb="FF15803D"/>
      <sz val="11"/>
      <name val="Calibri"/>
      <family val="2"/>
    </font>
    <font>
      <b/>
      <color rgb="FF92400E"/>
      <sz val="11"/>
      <name val="Calibri"/>
      <family val="2"/>
    </font>
    <font>
      <b/>
      <color rgb="FF3730A3"/>
      <sz val="11"/>
      <name val="Calibri"/>
      <family val="2"/>
    </font>
    <font>
      <b/>
      <color rgb="FFEA580C"/>
      <sz val="11"/>
      <name val="Calibri"/>
      <family val="2"/>
    </font>
    <font>
      <b/>
      <color rgb="FFDC2626"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F1729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EF3DC"/>
        <bgColor indexed="64"/>
      </patternFill>
    </fill>
    <fill>
      <patternFill patternType="solid">
        <fgColor rgb="FFDCFCE7"/>
        <bgColor indexed="64"/>
      </patternFill>
    </fill>
    <fill>
      <patternFill patternType="solid">
        <fgColor rgb="FFFEF3C7"/>
        <bgColor indexed="64"/>
      </patternFill>
    </fill>
    <fill>
      <patternFill patternType="solid">
        <fgColor rgb="FFEDE9E1"/>
        <bgColor indexed="64"/>
      </patternFill>
    </fill>
    <fill>
      <patternFill patternType="solid">
        <fgColor rgb="FFFFEDD5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left" vertical="center"/>
    </xf>
  </cellXfs>
  <cellStyles count="1">
    <cellStyle name="Standard" xfId="0" builtinId="0"/>
  </cellStyles>
  <dxfs count="5">
    <dxf>
      <font>
        <b/>
        <color rgb="FF15803D"/>
      </font>
      <fill>
        <patternFill patternType="solid">
          <bgColor rgb="FFDCFCE7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3730A3"/>
      </font>
      <fill>
        <patternFill patternType="solid">
          <bgColor rgb="FFEDE9E1"/>
        </patternFill>
      </fill>
    </dxf>
    <dxf>
      <font>
        <b/>
        <color rgb="FFEA580C"/>
      </font>
      <fill>
        <patternFill patternType="solid">
          <bgColor rgb="FFFFEDD5"/>
        </patternFill>
      </fill>
    </dxf>
    <dxf>
      <font>
        <b/>
        <color rgb="FFDC2626"/>
      </font>
      <fill>
        <patternFill patternType="solid">
          <bgColor rgb="FFFEE2E2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1"/>
  <sheetViews>
    <sheetView workbookViewId="0" tabSelected="1">
      <pane xSplit="1" ySplit="6" topLeftCell="B7" activePane="bottomRight" state="frozen"/>
      <selection pane="topRight"/>
      <selection pane="bottomLeft"/>
      <selection pane="bottomRight" activeCell="A7" sqref="A7"/>
    </sheetView>
  </sheetViews>
  <sheetFormatPr defaultRowHeight="15"/>
  <cols>
    <col min="1" max="1" width="26" customWidth="1"/>
    <col min="2" max="8" width="10" customWidth="1"/>
    <col min="9" max="12" width="11" customWidth="1"/>
  </cols>
  <sheetData>
    <row r="1" ht="22" customHeight="1">
      <c r="A1" s="1" t="inlineStr">
        <is>
          <t>Schichtplan – Woche 1</t>
        </is>
      </c>
    </row>
    <row r="2">
      <c r="A2" s="2" t="inlineStr">
        <is>
          <t>Woche ab (Montag):</t>
        </is>
      </c>
      <c r="B2" s="11"/>
      <c r="C2" s="3" t="inlineStr">
        <is>
          <t>← Datum des Montags eintragen (z. B. 04.01.2027); die Wochen 2–4 rechnen sich mit.</t>
        </is>
      </c>
    </row>
    <row r="3">
      <c r="A3" s="3" t="inlineStr">
        <is>
          <t>Kürzel: F = Früh, S = Spät, N = Nacht, U = Urlaub, K = Krank, - = frei. Stunden je Schicht im Blatt „Legende“.</t>
        </is>
      </c>
    </row>
    <row r="5" ht="20" customHeight="1">
      <c r="A5" s="19" t="inlineStr">
        <is>
          <t>Mitarbeiter</t>
        </is>
      </c>
      <c r="B5" s="4" t="inlineStr">
        <is>
          <t>Mo</t>
        </is>
      </c>
      <c r="C5" s="4" t="inlineStr">
        <is>
          <t>Di</t>
        </is>
      </c>
      <c r="D5" s="4" t="inlineStr">
        <is>
          <t>Mi</t>
        </is>
      </c>
      <c r="E5" s="4" t="inlineStr">
        <is>
          <t>Do</t>
        </is>
      </c>
      <c r="F5" s="4" t="inlineStr">
        <is>
          <t>Fr</t>
        </is>
      </c>
      <c r="G5" s="4" t="inlineStr">
        <is>
          <t>Sa</t>
        </is>
      </c>
      <c r="H5" s="4" t="inlineStr">
        <is>
          <t>So</t>
        </is>
      </c>
      <c r="I5" s="4" t="inlineStr">
        <is>
          <t>Schichten</t>
        </is>
      </c>
      <c r="J5" s="4" t="inlineStr">
        <is>
          <t>Stunden</t>
        </is>
      </c>
      <c r="K5" s="4" t="inlineStr">
        <is>
          <t>Urlaub</t>
        </is>
      </c>
      <c r="L5" s="4" t="inlineStr">
        <is>
          <t>Krank</t>
        </is>
      </c>
    </row>
    <row r="6">
      <c r="A6" s="9" t="inlineStr">
        <is>
          <t>Datum</t>
        </is>
      </c>
      <c r="B6" s="5" t="str">
        <f>IF($B$2="","",$B$2)</f>
        <v/>
      </c>
      <c r="C6" s="5" t="str">
        <f>IF($B$2="","",$B$2+1)</f>
        <v/>
      </c>
      <c r="D6" s="5" t="str">
        <f>IF($B$2="","",$B$2+2)</f>
        <v/>
      </c>
      <c r="E6" s="5" t="str">
        <f>IF($B$2="","",$B$2+3)</f>
        <v/>
      </c>
      <c r="F6" s="5" t="str">
        <f>IF($B$2="","",$B$2+4)</f>
        <v/>
      </c>
      <c r="G6" s="5" t="str">
        <f>IF($B$2="","",$B$2+5)</f>
        <v/>
      </c>
      <c r="H6" s="5" t="str">
        <f>IF($B$2="","",$B$2+6)</f>
        <v/>
      </c>
      <c r="I6" s="9"/>
      <c r="J6" s="9"/>
      <c r="K6" s="9"/>
      <c r="L6" s="9"/>
    </row>
    <row r="7">
      <c r="A7" s="6"/>
      <c r="B7" s="7"/>
      <c r="C7" s="7"/>
      <c r="D7" s="7"/>
      <c r="E7" s="7"/>
      <c r="F7" s="7"/>
      <c r="G7" s="7"/>
      <c r="H7" s="7"/>
      <c r="I7" s="8">
        <f>COUNTIF(B7:H7,"F")+COUNTIF(B7:H7,"S")+COUNTIF(B7:H7,"N")</f>
        <v>0</v>
      </c>
      <c r="J7" s="8">
        <f>COUNTIF(B7:H7,"F")*Legende!$C$6+COUNTIF(B7:H7,"S")*Legende!$C$7+COUNTIF(B7:H7,"N")*Legende!$C$8</f>
        <v>0</v>
      </c>
      <c r="K7" s="8">
        <f>COUNTIF(B7:H7,"U")</f>
        <v>0</v>
      </c>
      <c r="L7" s="8">
        <f>COUNTIF(B7:H7,"K")</f>
        <v>0</v>
      </c>
    </row>
    <row r="8">
      <c r="A8" s="6"/>
      <c r="B8" s="7"/>
      <c r="C8" s="7"/>
      <c r="D8" s="7"/>
      <c r="E8" s="7"/>
      <c r="F8" s="7"/>
      <c r="G8" s="7"/>
      <c r="H8" s="7"/>
      <c r="I8" s="8">
        <f>COUNTIF(B8:H8,"F")+COUNTIF(B8:H8,"S")+COUNTIF(B8:H8,"N")</f>
        <v>0</v>
      </c>
      <c r="J8" s="8">
        <f>COUNTIF(B8:H8,"F")*Legende!$C$6+COUNTIF(B8:H8,"S")*Legende!$C$7+COUNTIF(B8:H8,"N")*Legende!$C$8</f>
        <v>0</v>
      </c>
      <c r="K8" s="8">
        <f>COUNTIF(B8:H8,"U")</f>
        <v>0</v>
      </c>
      <c r="L8" s="8">
        <f>COUNTIF(B8:H8,"K")</f>
        <v>0</v>
      </c>
    </row>
    <row r="9">
      <c r="A9" s="6"/>
      <c r="B9" s="7"/>
      <c r="C9" s="7"/>
      <c r="D9" s="7"/>
      <c r="E9" s="7"/>
      <c r="F9" s="7"/>
      <c r="G9" s="7"/>
      <c r="H9" s="7"/>
      <c r="I9" s="8">
        <f>COUNTIF(B9:H9,"F")+COUNTIF(B9:H9,"S")+COUNTIF(B9:H9,"N")</f>
        <v>0</v>
      </c>
      <c r="J9" s="8">
        <f>COUNTIF(B9:H9,"F")*Legende!$C$6+COUNTIF(B9:H9,"S")*Legende!$C$7+COUNTIF(B9:H9,"N")*Legende!$C$8</f>
        <v>0</v>
      </c>
      <c r="K9" s="8">
        <f>COUNTIF(B9:H9,"U")</f>
        <v>0</v>
      </c>
      <c r="L9" s="8">
        <f>COUNTIF(B9:H9,"K")</f>
        <v>0</v>
      </c>
    </row>
    <row r="10">
      <c r="A10" s="6"/>
      <c r="B10" s="7"/>
      <c r="C10" s="7"/>
      <c r="D10" s="7"/>
      <c r="E10" s="7"/>
      <c r="F10" s="7"/>
      <c r="G10" s="7"/>
      <c r="H10" s="7"/>
      <c r="I10" s="8">
        <f>COUNTIF(B10:H10,"F")+COUNTIF(B10:H10,"S")+COUNTIF(B10:H10,"N")</f>
        <v>0</v>
      </c>
      <c r="J10" s="8">
        <f>COUNTIF(B10:H10,"F")*Legende!$C$6+COUNTIF(B10:H10,"S")*Legende!$C$7+COUNTIF(B10:H10,"N")*Legende!$C$8</f>
        <v>0</v>
      </c>
      <c r="K10" s="8">
        <f>COUNTIF(B10:H10,"U")</f>
        <v>0</v>
      </c>
      <c r="L10" s="8">
        <f>COUNTIF(B10:H10,"K")</f>
        <v>0</v>
      </c>
    </row>
    <row r="11">
      <c r="A11" s="6"/>
      <c r="B11" s="7"/>
      <c r="C11" s="7"/>
      <c r="D11" s="7"/>
      <c r="E11" s="7"/>
      <c r="F11" s="7"/>
      <c r="G11" s="7"/>
      <c r="H11" s="7"/>
      <c r="I11" s="8">
        <f>COUNTIF(B11:H11,"F")+COUNTIF(B11:H11,"S")+COUNTIF(B11:H11,"N")</f>
        <v>0</v>
      </c>
      <c r="J11" s="8">
        <f>COUNTIF(B11:H11,"F")*Legende!$C$6+COUNTIF(B11:H11,"S")*Legende!$C$7+COUNTIF(B11:H11,"N")*Legende!$C$8</f>
        <v>0</v>
      </c>
      <c r="K11" s="8">
        <f>COUNTIF(B11:H11,"U")</f>
        <v>0</v>
      </c>
      <c r="L11" s="8">
        <f>COUNTIF(B11:H11,"K")</f>
        <v>0</v>
      </c>
    </row>
    <row r="12">
      <c r="A12" s="6"/>
      <c r="B12" s="7"/>
      <c r="C12" s="7"/>
      <c r="D12" s="7"/>
      <c r="E12" s="7"/>
      <c r="F12" s="7"/>
      <c r="G12" s="7"/>
      <c r="H12" s="7"/>
      <c r="I12" s="8">
        <f>COUNTIF(B12:H12,"F")+COUNTIF(B12:H12,"S")+COUNTIF(B12:H12,"N")</f>
        <v>0</v>
      </c>
      <c r="J12" s="8">
        <f>COUNTIF(B12:H12,"F")*Legende!$C$6+COUNTIF(B12:H12,"S")*Legende!$C$7+COUNTIF(B12:H12,"N")*Legende!$C$8</f>
        <v>0</v>
      </c>
      <c r="K12" s="8">
        <f>COUNTIF(B12:H12,"U")</f>
        <v>0</v>
      </c>
      <c r="L12" s="8">
        <f>COUNTIF(B12:H12,"K")</f>
        <v>0</v>
      </c>
    </row>
    <row r="13">
      <c r="A13" s="6"/>
      <c r="B13" s="7"/>
      <c r="C13" s="7"/>
      <c r="D13" s="7"/>
      <c r="E13" s="7"/>
      <c r="F13" s="7"/>
      <c r="G13" s="7"/>
      <c r="H13" s="7"/>
      <c r="I13" s="8">
        <f>COUNTIF(B13:H13,"F")+COUNTIF(B13:H13,"S")+COUNTIF(B13:H13,"N")</f>
        <v>0</v>
      </c>
      <c r="J13" s="8">
        <f>COUNTIF(B13:H13,"F")*Legende!$C$6+COUNTIF(B13:H13,"S")*Legende!$C$7+COUNTIF(B13:H13,"N")*Legende!$C$8</f>
        <v>0</v>
      </c>
      <c r="K13" s="8">
        <f>COUNTIF(B13:H13,"U")</f>
        <v>0</v>
      </c>
      <c r="L13" s="8">
        <f>COUNTIF(B13:H13,"K")</f>
        <v>0</v>
      </c>
    </row>
    <row r="14">
      <c r="A14" s="6"/>
      <c r="B14" s="7"/>
      <c r="C14" s="7"/>
      <c r="D14" s="7"/>
      <c r="E14" s="7"/>
      <c r="F14" s="7"/>
      <c r="G14" s="7"/>
      <c r="H14" s="7"/>
      <c r="I14" s="8">
        <f>COUNTIF(B14:H14,"F")+COUNTIF(B14:H14,"S")+COUNTIF(B14:H14,"N")</f>
        <v>0</v>
      </c>
      <c r="J14" s="8">
        <f>COUNTIF(B14:H14,"F")*Legende!$C$6+COUNTIF(B14:H14,"S")*Legende!$C$7+COUNTIF(B14:H14,"N")*Legende!$C$8</f>
        <v>0</v>
      </c>
      <c r="K14" s="8">
        <f>COUNTIF(B14:H14,"U")</f>
        <v>0</v>
      </c>
      <c r="L14" s="8">
        <f>COUNTIF(B14:H14,"K")</f>
        <v>0</v>
      </c>
    </row>
    <row r="15">
      <c r="A15" s="6"/>
      <c r="B15" s="7"/>
      <c r="C15" s="7"/>
      <c r="D15" s="7"/>
      <c r="E15" s="7"/>
      <c r="F15" s="7"/>
      <c r="G15" s="7"/>
      <c r="H15" s="7"/>
      <c r="I15" s="8">
        <f>COUNTIF(B15:H15,"F")+COUNTIF(B15:H15,"S")+COUNTIF(B15:H15,"N")</f>
        <v>0</v>
      </c>
      <c r="J15" s="8">
        <f>COUNTIF(B15:H15,"F")*Legende!$C$6+COUNTIF(B15:H15,"S")*Legende!$C$7+COUNTIF(B15:H15,"N")*Legende!$C$8</f>
        <v>0</v>
      </c>
      <c r="K15" s="8">
        <f>COUNTIF(B15:H15,"U")</f>
        <v>0</v>
      </c>
      <c r="L15" s="8">
        <f>COUNTIF(B15:H15,"K")</f>
        <v>0</v>
      </c>
    </row>
    <row r="16">
      <c r="A16" s="6"/>
      <c r="B16" s="7"/>
      <c r="C16" s="7"/>
      <c r="D16" s="7"/>
      <c r="E16" s="7"/>
      <c r="F16" s="7"/>
      <c r="G16" s="7"/>
      <c r="H16" s="7"/>
      <c r="I16" s="8">
        <f>COUNTIF(B16:H16,"F")+COUNTIF(B16:H16,"S")+COUNTIF(B16:H16,"N")</f>
        <v>0</v>
      </c>
      <c r="J16" s="8">
        <f>COUNTIF(B16:H16,"F")*Legende!$C$6+COUNTIF(B16:H16,"S")*Legende!$C$7+COUNTIF(B16:H16,"N")*Legende!$C$8</f>
        <v>0</v>
      </c>
      <c r="K16" s="8">
        <f>COUNTIF(B16:H16,"U")</f>
        <v>0</v>
      </c>
      <c r="L16" s="8">
        <f>COUNTIF(B16:H16,"K")</f>
        <v>0</v>
      </c>
    </row>
    <row r="17">
      <c r="A17" s="6"/>
      <c r="B17" s="7"/>
      <c r="C17" s="7"/>
      <c r="D17" s="7"/>
      <c r="E17" s="7"/>
      <c r="F17" s="7"/>
      <c r="G17" s="7"/>
      <c r="H17" s="7"/>
      <c r="I17" s="8">
        <f>COUNTIF(B17:H17,"F")+COUNTIF(B17:H17,"S")+COUNTIF(B17:H17,"N")</f>
        <v>0</v>
      </c>
      <c r="J17" s="8">
        <f>COUNTIF(B17:H17,"F")*Legende!$C$6+COUNTIF(B17:H17,"S")*Legende!$C$7+COUNTIF(B17:H17,"N")*Legende!$C$8</f>
        <v>0</v>
      </c>
      <c r="K17" s="8">
        <f>COUNTIF(B17:H17,"U")</f>
        <v>0</v>
      </c>
      <c r="L17" s="8">
        <f>COUNTIF(B17:H17,"K")</f>
        <v>0</v>
      </c>
    </row>
    <row r="18">
      <c r="A18" s="6"/>
      <c r="B18" s="7"/>
      <c r="C18" s="7"/>
      <c r="D18" s="7"/>
      <c r="E18" s="7"/>
      <c r="F18" s="7"/>
      <c r="G18" s="7"/>
      <c r="H18" s="7"/>
      <c r="I18" s="8">
        <f>COUNTIF(B18:H18,"F")+COUNTIF(B18:H18,"S")+COUNTIF(B18:H18,"N")</f>
        <v>0</v>
      </c>
      <c r="J18" s="8">
        <f>COUNTIF(B18:H18,"F")*Legende!$C$6+COUNTIF(B18:H18,"S")*Legende!$C$7+COUNTIF(B18:H18,"N")*Legende!$C$8</f>
        <v>0</v>
      </c>
      <c r="K18" s="8">
        <f>COUNTIF(B18:H18,"U")</f>
        <v>0</v>
      </c>
      <c r="L18" s="8">
        <f>COUNTIF(B18:H18,"K")</f>
        <v>0</v>
      </c>
    </row>
    <row r="19">
      <c r="A19" s="6"/>
      <c r="B19" s="7"/>
      <c r="C19" s="7"/>
      <c r="D19" s="7"/>
      <c r="E19" s="7"/>
      <c r="F19" s="7"/>
      <c r="G19" s="7"/>
      <c r="H19" s="7"/>
      <c r="I19" s="8">
        <f>COUNTIF(B19:H19,"F")+COUNTIF(B19:H19,"S")+COUNTIF(B19:H19,"N")</f>
        <v>0</v>
      </c>
      <c r="J19" s="8">
        <f>COUNTIF(B19:H19,"F")*Legende!$C$6+COUNTIF(B19:H19,"S")*Legende!$C$7+COUNTIF(B19:H19,"N")*Legende!$C$8</f>
        <v>0</v>
      </c>
      <c r="K19" s="8">
        <f>COUNTIF(B19:H19,"U")</f>
        <v>0</v>
      </c>
      <c r="L19" s="8">
        <f>COUNTIF(B19:H19,"K")</f>
        <v>0</v>
      </c>
    </row>
    <row r="20">
      <c r="A20" s="6"/>
      <c r="B20" s="7"/>
      <c r="C20" s="7"/>
      <c r="D20" s="7"/>
      <c r="E20" s="7"/>
      <c r="F20" s="7"/>
      <c r="G20" s="7"/>
      <c r="H20" s="7"/>
      <c r="I20" s="8">
        <f>COUNTIF(B20:H20,"F")+COUNTIF(B20:H20,"S")+COUNTIF(B20:H20,"N")</f>
        <v>0</v>
      </c>
      <c r="J20" s="8">
        <f>COUNTIF(B20:H20,"F")*Legende!$C$6+COUNTIF(B20:H20,"S")*Legende!$C$7+COUNTIF(B20:H20,"N")*Legende!$C$8</f>
        <v>0</v>
      </c>
      <c r="K20" s="8">
        <f>COUNTIF(B20:H20,"U")</f>
        <v>0</v>
      </c>
      <c r="L20" s="8">
        <f>COUNTIF(B20:H20,"K")</f>
        <v>0</v>
      </c>
    </row>
    <row r="21">
      <c r="A21" s="6"/>
      <c r="B21" s="7"/>
      <c r="C21" s="7"/>
      <c r="D21" s="7"/>
      <c r="E21" s="7"/>
      <c r="F21" s="7"/>
      <c r="G21" s="7"/>
      <c r="H21" s="7"/>
      <c r="I21" s="8">
        <f>COUNTIF(B21:H21,"F")+COUNTIF(B21:H21,"S")+COUNTIF(B21:H21,"N")</f>
        <v>0</v>
      </c>
      <c r="J21" s="8">
        <f>COUNTIF(B21:H21,"F")*Legende!$C$6+COUNTIF(B21:H21,"S")*Legende!$C$7+COUNTIF(B21:H21,"N")*Legende!$C$8</f>
        <v>0</v>
      </c>
      <c r="K21" s="8">
        <f>COUNTIF(B21:H21,"U")</f>
        <v>0</v>
      </c>
      <c r="L21" s="8">
        <f>COUNTIF(B21:H21,"K")</f>
        <v>0</v>
      </c>
    </row>
    <row r="22">
      <c r="A22" s="6"/>
      <c r="B22" s="7"/>
      <c r="C22" s="7"/>
      <c r="D22" s="7"/>
      <c r="E22" s="7"/>
      <c r="F22" s="7"/>
      <c r="G22" s="7"/>
      <c r="H22" s="7"/>
      <c r="I22" s="8">
        <f>COUNTIF(B22:H22,"F")+COUNTIF(B22:H22,"S")+COUNTIF(B22:H22,"N")</f>
        <v>0</v>
      </c>
      <c r="J22" s="8">
        <f>COUNTIF(B22:H22,"F")*Legende!$C$6+COUNTIF(B22:H22,"S")*Legende!$C$7+COUNTIF(B22:H22,"N")*Legende!$C$8</f>
        <v>0</v>
      </c>
      <c r="K22" s="8">
        <f>COUNTIF(B22:H22,"U")</f>
        <v>0</v>
      </c>
      <c r="L22" s="8">
        <f>COUNTIF(B22:H22,"K")</f>
        <v>0</v>
      </c>
    </row>
    <row r="23">
      <c r="A23" s="6"/>
      <c r="B23" s="7"/>
      <c r="C23" s="7"/>
      <c r="D23" s="7"/>
      <c r="E23" s="7"/>
      <c r="F23" s="7"/>
      <c r="G23" s="7"/>
      <c r="H23" s="7"/>
      <c r="I23" s="8">
        <f>COUNTIF(B23:H23,"F")+COUNTIF(B23:H23,"S")+COUNTIF(B23:H23,"N")</f>
        <v>0</v>
      </c>
      <c r="J23" s="8">
        <f>COUNTIF(B23:H23,"F")*Legende!$C$6+COUNTIF(B23:H23,"S")*Legende!$C$7+COUNTIF(B23:H23,"N")*Legende!$C$8</f>
        <v>0</v>
      </c>
      <c r="K23" s="8">
        <f>COUNTIF(B23:H23,"U")</f>
        <v>0</v>
      </c>
      <c r="L23" s="8">
        <f>COUNTIF(B23:H23,"K")</f>
        <v>0</v>
      </c>
    </row>
    <row r="24">
      <c r="A24" s="6"/>
      <c r="B24" s="7"/>
      <c r="C24" s="7"/>
      <c r="D24" s="7"/>
      <c r="E24" s="7"/>
      <c r="F24" s="7"/>
      <c r="G24" s="7"/>
      <c r="H24" s="7"/>
      <c r="I24" s="8">
        <f>COUNTIF(B24:H24,"F")+COUNTIF(B24:H24,"S")+COUNTIF(B24:H24,"N")</f>
        <v>0</v>
      </c>
      <c r="J24" s="8">
        <f>COUNTIF(B24:H24,"F")*Legende!$C$6+COUNTIF(B24:H24,"S")*Legende!$C$7+COUNTIF(B24:H24,"N")*Legende!$C$8</f>
        <v>0</v>
      </c>
      <c r="K24" s="8">
        <f>COUNTIF(B24:H24,"U")</f>
        <v>0</v>
      </c>
      <c r="L24" s="8">
        <f>COUNTIF(B24:H24,"K")</f>
        <v>0</v>
      </c>
    </row>
    <row r="25">
      <c r="A25" s="6"/>
      <c r="B25" s="7"/>
      <c r="C25" s="7"/>
      <c r="D25" s="7"/>
      <c r="E25" s="7"/>
      <c r="F25" s="7"/>
      <c r="G25" s="7"/>
      <c r="H25" s="7"/>
      <c r="I25" s="8">
        <f>COUNTIF(B25:H25,"F")+COUNTIF(B25:H25,"S")+COUNTIF(B25:H25,"N")</f>
        <v>0</v>
      </c>
      <c r="J25" s="8">
        <f>COUNTIF(B25:H25,"F")*Legende!$C$6+COUNTIF(B25:H25,"S")*Legende!$C$7+COUNTIF(B25:H25,"N")*Legende!$C$8</f>
        <v>0</v>
      </c>
      <c r="K25" s="8">
        <f>COUNTIF(B25:H25,"U")</f>
        <v>0</v>
      </c>
      <c r="L25" s="8">
        <f>COUNTIF(B25:H25,"K")</f>
        <v>0</v>
      </c>
    </row>
    <row r="26">
      <c r="A26" s="6"/>
      <c r="B26" s="7"/>
      <c r="C26" s="7"/>
      <c r="D26" s="7"/>
      <c r="E26" s="7"/>
      <c r="F26" s="7"/>
      <c r="G26" s="7"/>
      <c r="H26" s="7"/>
      <c r="I26" s="8">
        <f>COUNTIF(B26:H26,"F")+COUNTIF(B26:H26,"S")+COUNTIF(B26:H26,"N")</f>
        <v>0</v>
      </c>
      <c r="J26" s="8">
        <f>COUNTIF(B26:H26,"F")*Legende!$C$6+COUNTIF(B26:H26,"S")*Legende!$C$7+COUNTIF(B26:H26,"N")*Legende!$C$8</f>
        <v>0</v>
      </c>
      <c r="K26" s="8">
        <f>COUNTIF(B26:H26,"U")</f>
        <v>0</v>
      </c>
      <c r="L26" s="8">
        <f>COUNTIF(B26:H26,"K")</f>
        <v>0</v>
      </c>
    </row>
    <row r="27">
      <c r="A27" s="9" t="inlineStr">
        <is>
          <t>Summe</t>
        </is>
      </c>
      <c r="B27" s="9"/>
      <c r="C27" s="9"/>
      <c r="D27" s="9"/>
      <c r="E27" s="9"/>
      <c r="F27" s="9"/>
      <c r="G27" s="9"/>
      <c r="H27" s="9"/>
      <c r="I27" s="10">
        <f>SUM(I7:I26)</f>
        <v>0</v>
      </c>
      <c r="J27" s="10">
        <f>SUM(J7:J26)</f>
        <v>0</v>
      </c>
      <c r="K27" s="10">
        <f>SUM(K7:K26)</f>
        <v>0</v>
      </c>
      <c r="L27" s="10">
        <f>SUM(L7:L26)</f>
        <v>0</v>
      </c>
    </row>
    <row r="29">
      <c r="A29" s="9" t="inlineStr">
        <is>
          <t>Besetzung Früh (F)</t>
        </is>
      </c>
      <c r="B29" s="10">
        <f>COUNTIF(B7:B26,"F")</f>
        <v>0</v>
      </c>
      <c r="C29" s="10">
        <f>COUNTIF(C7:C26,"F")</f>
        <v>0</v>
      </c>
      <c r="D29" s="10">
        <f>COUNTIF(D7:D26,"F")</f>
        <v>0</v>
      </c>
      <c r="E29" s="10">
        <f>COUNTIF(E7:E26,"F")</f>
        <v>0</v>
      </c>
      <c r="F29" s="10">
        <f>COUNTIF(F7:F26,"F")</f>
        <v>0</v>
      </c>
      <c r="G29" s="10">
        <f>COUNTIF(G7:G26,"F")</f>
        <v>0</v>
      </c>
      <c r="H29" s="10">
        <f>COUNTIF(H7:H26,"F")</f>
        <v>0</v>
      </c>
    </row>
    <row r="30">
      <c r="A30" s="9" t="inlineStr">
        <is>
          <t>Besetzung Spät (S)</t>
        </is>
      </c>
      <c r="B30" s="10">
        <f>COUNTIF(B7:B26,"S")</f>
        <v>0</v>
      </c>
      <c r="C30" s="10">
        <f>COUNTIF(C7:C26,"S")</f>
        <v>0</v>
      </c>
      <c r="D30" s="10">
        <f>COUNTIF(D7:D26,"S")</f>
        <v>0</v>
      </c>
      <c r="E30" s="10">
        <f>COUNTIF(E7:E26,"S")</f>
        <v>0</v>
      </c>
      <c r="F30" s="10">
        <f>COUNTIF(F7:F26,"S")</f>
        <v>0</v>
      </c>
      <c r="G30" s="10">
        <f>COUNTIF(G7:G26,"S")</f>
        <v>0</v>
      </c>
      <c r="H30" s="10">
        <f>COUNTIF(H7:H26,"S")</f>
        <v>0</v>
      </c>
    </row>
    <row r="31">
      <c r="A31" s="9" t="inlineStr">
        <is>
          <t>Besetzung Nacht (N)</t>
        </is>
      </c>
      <c r="B31" s="10">
        <f>COUNTIF(B7:B26,"N")</f>
        <v>0</v>
      </c>
      <c r="C31" s="10">
        <f>COUNTIF(C7:C26,"N")</f>
        <v>0</v>
      </c>
      <c r="D31" s="10">
        <f>COUNTIF(D7:D26,"N")</f>
        <v>0</v>
      </c>
      <c r="E31" s="10">
        <f>COUNTIF(E7:E26,"N")</f>
        <v>0</v>
      </c>
      <c r="F31" s="10">
        <f>COUNTIF(F7:F26,"N")</f>
        <v>0</v>
      </c>
      <c r="G31" s="10">
        <f>COUNTIF(G7:G26,"N")</f>
        <v>0</v>
      </c>
      <c r="H31" s="10">
        <f>COUNTIF(H7:H26,"N")</f>
        <v>0</v>
      </c>
    </row>
  </sheetData>
  <conditionalFormatting sqref="B7:H26">
    <cfRule type="cellIs" dxfId="0" priority="1" operator="equal">
      <formula>"F"</formula>
    </cfRule>
    <cfRule type="cellIs" dxfId="1" priority="2" operator="equal">
      <formula>"S"</formula>
    </cfRule>
    <cfRule type="cellIs" dxfId="2" priority="3" operator="equal">
      <formula>"N"</formula>
    </cfRule>
    <cfRule type="cellIs" dxfId="3" priority="4" operator="equal">
      <formula>"U"</formula>
    </cfRule>
    <cfRule type="cellIs" dxfId="4" priority="5" operator="equal">
      <formula>"K"</formula>
    </cfRule>
  </conditionalFormatting>
  <dataValidations count="1">
    <dataValidation type="list" allowBlank="1" showInputMessage="1" showErrorMessage="1" errorTitle="Unbekanntes Kürzel" error="Bitte F, S, N, U, K oder - eintragen." promptTitle="Schicht" prompt="F Früh · S Spät · N Nacht · U Urlaub · K Krank · - frei" sqref="B7:H26">
      <formula1>"F,S,N,U,K,-"</formula1>
    </dataValidation>
  </dataValidations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1"/>
  <sheetViews>
    <sheetView workbookViewId="0">
      <pane xSplit="1" ySplit="6" topLeftCell="B7" activePane="bottomRight" state="frozen"/>
      <selection pane="topRight"/>
      <selection pane="bottomLeft"/>
      <selection pane="bottomRight" activeCell="A7" sqref="A7"/>
    </sheetView>
  </sheetViews>
  <sheetFormatPr defaultRowHeight="15"/>
  <cols>
    <col min="1" max="1" width="26" customWidth="1"/>
    <col min="2" max="8" width="10" customWidth="1"/>
    <col min="9" max="12" width="11" customWidth="1"/>
  </cols>
  <sheetData>
    <row r="1" ht="22" customHeight="1">
      <c r="A1" s="1" t="inlineStr">
        <is>
          <t>Schichtplan – Woche 2</t>
        </is>
      </c>
    </row>
    <row r="2">
      <c r="A2" s="2" t="inlineStr">
        <is>
          <t>Woche ab (Montag):</t>
        </is>
      </c>
      <c r="B2" s="11" t="str">
        <f>IF('Woche 1'!$B$2="","",'Woche 1'!$B$2+7)</f>
        <v/>
      </c>
      <c r="C2" s="3" t="inlineStr">
        <is>
          <t>← aus „Woche 1“ berechnet; zum Abweichen einfach ein eigenes Datum eintragen.</t>
        </is>
      </c>
    </row>
    <row r="3">
      <c r="A3" s="3" t="inlineStr">
        <is>
          <t>Kürzel: F = Früh, S = Spät, N = Nacht, U = Urlaub, K = Krank, - = frei. Stunden je Schicht im Blatt „Legende“.</t>
        </is>
      </c>
    </row>
    <row r="5" ht="20" customHeight="1">
      <c r="A5" s="19" t="inlineStr">
        <is>
          <t>Mitarbeiter</t>
        </is>
      </c>
      <c r="B5" s="4" t="inlineStr">
        <is>
          <t>Mo</t>
        </is>
      </c>
      <c r="C5" s="4" t="inlineStr">
        <is>
          <t>Di</t>
        </is>
      </c>
      <c r="D5" s="4" t="inlineStr">
        <is>
          <t>Mi</t>
        </is>
      </c>
      <c r="E5" s="4" t="inlineStr">
        <is>
          <t>Do</t>
        </is>
      </c>
      <c r="F5" s="4" t="inlineStr">
        <is>
          <t>Fr</t>
        </is>
      </c>
      <c r="G5" s="4" t="inlineStr">
        <is>
          <t>Sa</t>
        </is>
      </c>
      <c r="H5" s="4" t="inlineStr">
        <is>
          <t>So</t>
        </is>
      </c>
      <c r="I5" s="4" t="inlineStr">
        <is>
          <t>Schichten</t>
        </is>
      </c>
      <c r="J5" s="4" t="inlineStr">
        <is>
          <t>Stunden</t>
        </is>
      </c>
      <c r="K5" s="4" t="inlineStr">
        <is>
          <t>Urlaub</t>
        </is>
      </c>
      <c r="L5" s="4" t="inlineStr">
        <is>
          <t>Krank</t>
        </is>
      </c>
    </row>
    <row r="6">
      <c r="A6" s="9" t="inlineStr">
        <is>
          <t>Datum</t>
        </is>
      </c>
      <c r="B6" s="5" t="str">
        <f>IF($B$2="","",$B$2)</f>
        <v/>
      </c>
      <c r="C6" s="5" t="str">
        <f>IF($B$2="","",$B$2+1)</f>
        <v/>
      </c>
      <c r="D6" s="5" t="str">
        <f>IF($B$2="","",$B$2+2)</f>
        <v/>
      </c>
      <c r="E6" s="5" t="str">
        <f>IF($B$2="","",$B$2+3)</f>
        <v/>
      </c>
      <c r="F6" s="5" t="str">
        <f>IF($B$2="","",$B$2+4)</f>
        <v/>
      </c>
      <c r="G6" s="5" t="str">
        <f>IF($B$2="","",$B$2+5)</f>
        <v/>
      </c>
      <c r="H6" s="5" t="str">
        <f>IF($B$2="","",$B$2+6)</f>
        <v/>
      </c>
      <c r="I6" s="9"/>
      <c r="J6" s="9"/>
      <c r="K6" s="9"/>
      <c r="L6" s="9"/>
    </row>
    <row r="7">
      <c r="A7" s="6"/>
      <c r="B7" s="7"/>
      <c r="C7" s="7"/>
      <c r="D7" s="7"/>
      <c r="E7" s="7"/>
      <c r="F7" s="7"/>
      <c r="G7" s="7"/>
      <c r="H7" s="7"/>
      <c r="I7" s="8">
        <f>COUNTIF(B7:H7,"F")+COUNTIF(B7:H7,"S")+COUNTIF(B7:H7,"N")</f>
        <v>0</v>
      </c>
      <c r="J7" s="8">
        <f>COUNTIF(B7:H7,"F")*Legende!$C$6+COUNTIF(B7:H7,"S")*Legende!$C$7+COUNTIF(B7:H7,"N")*Legende!$C$8</f>
        <v>0</v>
      </c>
      <c r="K7" s="8">
        <f>COUNTIF(B7:H7,"U")</f>
        <v>0</v>
      </c>
      <c r="L7" s="8">
        <f>COUNTIF(B7:H7,"K")</f>
        <v>0</v>
      </c>
    </row>
    <row r="8">
      <c r="A8" s="6"/>
      <c r="B8" s="7"/>
      <c r="C8" s="7"/>
      <c r="D8" s="7"/>
      <c r="E8" s="7"/>
      <c r="F8" s="7"/>
      <c r="G8" s="7"/>
      <c r="H8" s="7"/>
      <c r="I8" s="8">
        <f>COUNTIF(B8:H8,"F")+COUNTIF(B8:H8,"S")+COUNTIF(B8:H8,"N")</f>
        <v>0</v>
      </c>
      <c r="J8" s="8">
        <f>COUNTIF(B8:H8,"F")*Legende!$C$6+COUNTIF(B8:H8,"S")*Legende!$C$7+COUNTIF(B8:H8,"N")*Legende!$C$8</f>
        <v>0</v>
      </c>
      <c r="K8" s="8">
        <f>COUNTIF(B8:H8,"U")</f>
        <v>0</v>
      </c>
      <c r="L8" s="8">
        <f>COUNTIF(B8:H8,"K")</f>
        <v>0</v>
      </c>
    </row>
    <row r="9">
      <c r="A9" s="6"/>
      <c r="B9" s="7"/>
      <c r="C9" s="7"/>
      <c r="D9" s="7"/>
      <c r="E9" s="7"/>
      <c r="F9" s="7"/>
      <c r="G9" s="7"/>
      <c r="H9" s="7"/>
      <c r="I9" s="8">
        <f>COUNTIF(B9:H9,"F")+COUNTIF(B9:H9,"S")+COUNTIF(B9:H9,"N")</f>
        <v>0</v>
      </c>
      <c r="J9" s="8">
        <f>COUNTIF(B9:H9,"F")*Legende!$C$6+COUNTIF(B9:H9,"S")*Legende!$C$7+COUNTIF(B9:H9,"N")*Legende!$C$8</f>
        <v>0</v>
      </c>
      <c r="K9" s="8">
        <f>COUNTIF(B9:H9,"U")</f>
        <v>0</v>
      </c>
      <c r="L9" s="8">
        <f>COUNTIF(B9:H9,"K")</f>
        <v>0</v>
      </c>
    </row>
    <row r="10">
      <c r="A10" s="6"/>
      <c r="B10" s="7"/>
      <c r="C10" s="7"/>
      <c r="D10" s="7"/>
      <c r="E10" s="7"/>
      <c r="F10" s="7"/>
      <c r="G10" s="7"/>
      <c r="H10" s="7"/>
      <c r="I10" s="8">
        <f>COUNTIF(B10:H10,"F")+COUNTIF(B10:H10,"S")+COUNTIF(B10:H10,"N")</f>
        <v>0</v>
      </c>
      <c r="J10" s="8">
        <f>COUNTIF(B10:H10,"F")*Legende!$C$6+COUNTIF(B10:H10,"S")*Legende!$C$7+COUNTIF(B10:H10,"N")*Legende!$C$8</f>
        <v>0</v>
      </c>
      <c r="K10" s="8">
        <f>COUNTIF(B10:H10,"U")</f>
        <v>0</v>
      </c>
      <c r="L10" s="8">
        <f>COUNTIF(B10:H10,"K")</f>
        <v>0</v>
      </c>
    </row>
    <row r="11">
      <c r="A11" s="6"/>
      <c r="B11" s="7"/>
      <c r="C11" s="7"/>
      <c r="D11" s="7"/>
      <c r="E11" s="7"/>
      <c r="F11" s="7"/>
      <c r="G11" s="7"/>
      <c r="H11" s="7"/>
      <c r="I11" s="8">
        <f>COUNTIF(B11:H11,"F")+COUNTIF(B11:H11,"S")+COUNTIF(B11:H11,"N")</f>
        <v>0</v>
      </c>
      <c r="J11" s="8">
        <f>COUNTIF(B11:H11,"F")*Legende!$C$6+COUNTIF(B11:H11,"S")*Legende!$C$7+COUNTIF(B11:H11,"N")*Legende!$C$8</f>
        <v>0</v>
      </c>
      <c r="K11" s="8">
        <f>COUNTIF(B11:H11,"U")</f>
        <v>0</v>
      </c>
      <c r="L11" s="8">
        <f>COUNTIF(B11:H11,"K")</f>
        <v>0</v>
      </c>
    </row>
    <row r="12">
      <c r="A12" s="6"/>
      <c r="B12" s="7"/>
      <c r="C12" s="7"/>
      <c r="D12" s="7"/>
      <c r="E12" s="7"/>
      <c r="F12" s="7"/>
      <c r="G12" s="7"/>
      <c r="H12" s="7"/>
      <c r="I12" s="8">
        <f>COUNTIF(B12:H12,"F")+COUNTIF(B12:H12,"S")+COUNTIF(B12:H12,"N")</f>
        <v>0</v>
      </c>
      <c r="J12" s="8">
        <f>COUNTIF(B12:H12,"F")*Legende!$C$6+COUNTIF(B12:H12,"S")*Legende!$C$7+COUNTIF(B12:H12,"N")*Legende!$C$8</f>
        <v>0</v>
      </c>
      <c r="K12" s="8">
        <f>COUNTIF(B12:H12,"U")</f>
        <v>0</v>
      </c>
      <c r="L12" s="8">
        <f>COUNTIF(B12:H12,"K")</f>
        <v>0</v>
      </c>
    </row>
    <row r="13">
      <c r="A13" s="6"/>
      <c r="B13" s="7"/>
      <c r="C13" s="7"/>
      <c r="D13" s="7"/>
      <c r="E13" s="7"/>
      <c r="F13" s="7"/>
      <c r="G13" s="7"/>
      <c r="H13" s="7"/>
      <c r="I13" s="8">
        <f>COUNTIF(B13:H13,"F")+COUNTIF(B13:H13,"S")+COUNTIF(B13:H13,"N")</f>
        <v>0</v>
      </c>
      <c r="J13" s="8">
        <f>COUNTIF(B13:H13,"F")*Legende!$C$6+COUNTIF(B13:H13,"S")*Legende!$C$7+COUNTIF(B13:H13,"N")*Legende!$C$8</f>
        <v>0</v>
      </c>
      <c r="K13" s="8">
        <f>COUNTIF(B13:H13,"U")</f>
        <v>0</v>
      </c>
      <c r="L13" s="8">
        <f>COUNTIF(B13:H13,"K")</f>
        <v>0</v>
      </c>
    </row>
    <row r="14">
      <c r="A14" s="6"/>
      <c r="B14" s="7"/>
      <c r="C14" s="7"/>
      <c r="D14" s="7"/>
      <c r="E14" s="7"/>
      <c r="F14" s="7"/>
      <c r="G14" s="7"/>
      <c r="H14" s="7"/>
      <c r="I14" s="8">
        <f>COUNTIF(B14:H14,"F")+COUNTIF(B14:H14,"S")+COUNTIF(B14:H14,"N")</f>
        <v>0</v>
      </c>
      <c r="J14" s="8">
        <f>COUNTIF(B14:H14,"F")*Legende!$C$6+COUNTIF(B14:H14,"S")*Legende!$C$7+COUNTIF(B14:H14,"N")*Legende!$C$8</f>
        <v>0</v>
      </c>
      <c r="K14" s="8">
        <f>COUNTIF(B14:H14,"U")</f>
        <v>0</v>
      </c>
      <c r="L14" s="8">
        <f>COUNTIF(B14:H14,"K")</f>
        <v>0</v>
      </c>
    </row>
    <row r="15">
      <c r="A15" s="6"/>
      <c r="B15" s="7"/>
      <c r="C15" s="7"/>
      <c r="D15" s="7"/>
      <c r="E15" s="7"/>
      <c r="F15" s="7"/>
      <c r="G15" s="7"/>
      <c r="H15" s="7"/>
      <c r="I15" s="8">
        <f>COUNTIF(B15:H15,"F")+COUNTIF(B15:H15,"S")+COUNTIF(B15:H15,"N")</f>
        <v>0</v>
      </c>
      <c r="J15" s="8">
        <f>COUNTIF(B15:H15,"F")*Legende!$C$6+COUNTIF(B15:H15,"S")*Legende!$C$7+COUNTIF(B15:H15,"N")*Legende!$C$8</f>
        <v>0</v>
      </c>
      <c r="K15" s="8">
        <f>COUNTIF(B15:H15,"U")</f>
        <v>0</v>
      </c>
      <c r="L15" s="8">
        <f>COUNTIF(B15:H15,"K")</f>
        <v>0</v>
      </c>
    </row>
    <row r="16">
      <c r="A16" s="6"/>
      <c r="B16" s="7"/>
      <c r="C16" s="7"/>
      <c r="D16" s="7"/>
      <c r="E16" s="7"/>
      <c r="F16" s="7"/>
      <c r="G16" s="7"/>
      <c r="H16" s="7"/>
      <c r="I16" s="8">
        <f>COUNTIF(B16:H16,"F")+COUNTIF(B16:H16,"S")+COUNTIF(B16:H16,"N")</f>
        <v>0</v>
      </c>
      <c r="J16" s="8">
        <f>COUNTIF(B16:H16,"F")*Legende!$C$6+COUNTIF(B16:H16,"S")*Legende!$C$7+COUNTIF(B16:H16,"N")*Legende!$C$8</f>
        <v>0</v>
      </c>
      <c r="K16" s="8">
        <f>COUNTIF(B16:H16,"U")</f>
        <v>0</v>
      </c>
      <c r="L16" s="8">
        <f>COUNTIF(B16:H16,"K")</f>
        <v>0</v>
      </c>
    </row>
    <row r="17">
      <c r="A17" s="6"/>
      <c r="B17" s="7"/>
      <c r="C17" s="7"/>
      <c r="D17" s="7"/>
      <c r="E17" s="7"/>
      <c r="F17" s="7"/>
      <c r="G17" s="7"/>
      <c r="H17" s="7"/>
      <c r="I17" s="8">
        <f>COUNTIF(B17:H17,"F")+COUNTIF(B17:H17,"S")+COUNTIF(B17:H17,"N")</f>
        <v>0</v>
      </c>
      <c r="J17" s="8">
        <f>COUNTIF(B17:H17,"F")*Legende!$C$6+COUNTIF(B17:H17,"S")*Legende!$C$7+COUNTIF(B17:H17,"N")*Legende!$C$8</f>
        <v>0</v>
      </c>
      <c r="K17" s="8">
        <f>COUNTIF(B17:H17,"U")</f>
        <v>0</v>
      </c>
      <c r="L17" s="8">
        <f>COUNTIF(B17:H17,"K")</f>
        <v>0</v>
      </c>
    </row>
    <row r="18">
      <c r="A18" s="6"/>
      <c r="B18" s="7"/>
      <c r="C18" s="7"/>
      <c r="D18" s="7"/>
      <c r="E18" s="7"/>
      <c r="F18" s="7"/>
      <c r="G18" s="7"/>
      <c r="H18" s="7"/>
      <c r="I18" s="8">
        <f>COUNTIF(B18:H18,"F")+COUNTIF(B18:H18,"S")+COUNTIF(B18:H18,"N")</f>
        <v>0</v>
      </c>
      <c r="J18" s="8">
        <f>COUNTIF(B18:H18,"F")*Legende!$C$6+COUNTIF(B18:H18,"S")*Legende!$C$7+COUNTIF(B18:H18,"N")*Legende!$C$8</f>
        <v>0</v>
      </c>
      <c r="K18" s="8">
        <f>COUNTIF(B18:H18,"U")</f>
        <v>0</v>
      </c>
      <c r="L18" s="8">
        <f>COUNTIF(B18:H18,"K")</f>
        <v>0</v>
      </c>
    </row>
    <row r="19">
      <c r="A19" s="6"/>
      <c r="B19" s="7"/>
      <c r="C19" s="7"/>
      <c r="D19" s="7"/>
      <c r="E19" s="7"/>
      <c r="F19" s="7"/>
      <c r="G19" s="7"/>
      <c r="H19" s="7"/>
      <c r="I19" s="8">
        <f>COUNTIF(B19:H19,"F")+COUNTIF(B19:H19,"S")+COUNTIF(B19:H19,"N")</f>
        <v>0</v>
      </c>
      <c r="J19" s="8">
        <f>COUNTIF(B19:H19,"F")*Legende!$C$6+COUNTIF(B19:H19,"S")*Legende!$C$7+COUNTIF(B19:H19,"N")*Legende!$C$8</f>
        <v>0</v>
      </c>
      <c r="K19" s="8">
        <f>COUNTIF(B19:H19,"U")</f>
        <v>0</v>
      </c>
      <c r="L19" s="8">
        <f>COUNTIF(B19:H19,"K")</f>
        <v>0</v>
      </c>
    </row>
    <row r="20">
      <c r="A20" s="6"/>
      <c r="B20" s="7"/>
      <c r="C20" s="7"/>
      <c r="D20" s="7"/>
      <c r="E20" s="7"/>
      <c r="F20" s="7"/>
      <c r="G20" s="7"/>
      <c r="H20" s="7"/>
      <c r="I20" s="8">
        <f>COUNTIF(B20:H20,"F")+COUNTIF(B20:H20,"S")+COUNTIF(B20:H20,"N")</f>
        <v>0</v>
      </c>
      <c r="J20" s="8">
        <f>COUNTIF(B20:H20,"F")*Legende!$C$6+COUNTIF(B20:H20,"S")*Legende!$C$7+COUNTIF(B20:H20,"N")*Legende!$C$8</f>
        <v>0</v>
      </c>
      <c r="K20" s="8">
        <f>COUNTIF(B20:H20,"U")</f>
        <v>0</v>
      </c>
      <c r="L20" s="8">
        <f>COUNTIF(B20:H20,"K")</f>
        <v>0</v>
      </c>
    </row>
    <row r="21">
      <c r="A21" s="6"/>
      <c r="B21" s="7"/>
      <c r="C21" s="7"/>
      <c r="D21" s="7"/>
      <c r="E21" s="7"/>
      <c r="F21" s="7"/>
      <c r="G21" s="7"/>
      <c r="H21" s="7"/>
      <c r="I21" s="8">
        <f>COUNTIF(B21:H21,"F")+COUNTIF(B21:H21,"S")+COUNTIF(B21:H21,"N")</f>
        <v>0</v>
      </c>
      <c r="J21" s="8">
        <f>COUNTIF(B21:H21,"F")*Legende!$C$6+COUNTIF(B21:H21,"S")*Legende!$C$7+COUNTIF(B21:H21,"N")*Legende!$C$8</f>
        <v>0</v>
      </c>
      <c r="K21" s="8">
        <f>COUNTIF(B21:H21,"U")</f>
        <v>0</v>
      </c>
      <c r="L21" s="8">
        <f>COUNTIF(B21:H21,"K")</f>
        <v>0</v>
      </c>
    </row>
    <row r="22">
      <c r="A22" s="6"/>
      <c r="B22" s="7"/>
      <c r="C22" s="7"/>
      <c r="D22" s="7"/>
      <c r="E22" s="7"/>
      <c r="F22" s="7"/>
      <c r="G22" s="7"/>
      <c r="H22" s="7"/>
      <c r="I22" s="8">
        <f>COUNTIF(B22:H22,"F")+COUNTIF(B22:H22,"S")+COUNTIF(B22:H22,"N")</f>
        <v>0</v>
      </c>
      <c r="J22" s="8">
        <f>COUNTIF(B22:H22,"F")*Legende!$C$6+COUNTIF(B22:H22,"S")*Legende!$C$7+COUNTIF(B22:H22,"N")*Legende!$C$8</f>
        <v>0</v>
      </c>
      <c r="K22" s="8">
        <f>COUNTIF(B22:H22,"U")</f>
        <v>0</v>
      </c>
      <c r="L22" s="8">
        <f>COUNTIF(B22:H22,"K")</f>
        <v>0</v>
      </c>
    </row>
    <row r="23">
      <c r="A23" s="6"/>
      <c r="B23" s="7"/>
      <c r="C23" s="7"/>
      <c r="D23" s="7"/>
      <c r="E23" s="7"/>
      <c r="F23" s="7"/>
      <c r="G23" s="7"/>
      <c r="H23" s="7"/>
      <c r="I23" s="8">
        <f>COUNTIF(B23:H23,"F")+COUNTIF(B23:H23,"S")+COUNTIF(B23:H23,"N")</f>
        <v>0</v>
      </c>
      <c r="J23" s="8">
        <f>COUNTIF(B23:H23,"F")*Legende!$C$6+COUNTIF(B23:H23,"S")*Legende!$C$7+COUNTIF(B23:H23,"N")*Legende!$C$8</f>
        <v>0</v>
      </c>
      <c r="K23" s="8">
        <f>COUNTIF(B23:H23,"U")</f>
        <v>0</v>
      </c>
      <c r="L23" s="8">
        <f>COUNTIF(B23:H23,"K")</f>
        <v>0</v>
      </c>
    </row>
    <row r="24">
      <c r="A24" s="6"/>
      <c r="B24" s="7"/>
      <c r="C24" s="7"/>
      <c r="D24" s="7"/>
      <c r="E24" s="7"/>
      <c r="F24" s="7"/>
      <c r="G24" s="7"/>
      <c r="H24" s="7"/>
      <c r="I24" s="8">
        <f>COUNTIF(B24:H24,"F")+COUNTIF(B24:H24,"S")+COUNTIF(B24:H24,"N")</f>
        <v>0</v>
      </c>
      <c r="J24" s="8">
        <f>COUNTIF(B24:H24,"F")*Legende!$C$6+COUNTIF(B24:H24,"S")*Legende!$C$7+COUNTIF(B24:H24,"N")*Legende!$C$8</f>
        <v>0</v>
      </c>
      <c r="K24" s="8">
        <f>COUNTIF(B24:H24,"U")</f>
        <v>0</v>
      </c>
      <c r="L24" s="8">
        <f>COUNTIF(B24:H24,"K")</f>
        <v>0</v>
      </c>
    </row>
    <row r="25">
      <c r="A25" s="6"/>
      <c r="B25" s="7"/>
      <c r="C25" s="7"/>
      <c r="D25" s="7"/>
      <c r="E25" s="7"/>
      <c r="F25" s="7"/>
      <c r="G25" s="7"/>
      <c r="H25" s="7"/>
      <c r="I25" s="8">
        <f>COUNTIF(B25:H25,"F")+COUNTIF(B25:H25,"S")+COUNTIF(B25:H25,"N")</f>
        <v>0</v>
      </c>
      <c r="J25" s="8">
        <f>COUNTIF(B25:H25,"F")*Legende!$C$6+COUNTIF(B25:H25,"S")*Legende!$C$7+COUNTIF(B25:H25,"N")*Legende!$C$8</f>
        <v>0</v>
      </c>
      <c r="K25" s="8">
        <f>COUNTIF(B25:H25,"U")</f>
        <v>0</v>
      </c>
      <c r="L25" s="8">
        <f>COUNTIF(B25:H25,"K")</f>
        <v>0</v>
      </c>
    </row>
    <row r="26">
      <c r="A26" s="6"/>
      <c r="B26" s="7"/>
      <c r="C26" s="7"/>
      <c r="D26" s="7"/>
      <c r="E26" s="7"/>
      <c r="F26" s="7"/>
      <c r="G26" s="7"/>
      <c r="H26" s="7"/>
      <c r="I26" s="8">
        <f>COUNTIF(B26:H26,"F")+COUNTIF(B26:H26,"S")+COUNTIF(B26:H26,"N")</f>
        <v>0</v>
      </c>
      <c r="J26" s="8">
        <f>COUNTIF(B26:H26,"F")*Legende!$C$6+COUNTIF(B26:H26,"S")*Legende!$C$7+COUNTIF(B26:H26,"N")*Legende!$C$8</f>
        <v>0</v>
      </c>
      <c r="K26" s="8">
        <f>COUNTIF(B26:H26,"U")</f>
        <v>0</v>
      </c>
      <c r="L26" s="8">
        <f>COUNTIF(B26:H26,"K")</f>
        <v>0</v>
      </c>
    </row>
    <row r="27">
      <c r="A27" s="9" t="inlineStr">
        <is>
          <t>Summe</t>
        </is>
      </c>
      <c r="B27" s="9"/>
      <c r="C27" s="9"/>
      <c r="D27" s="9"/>
      <c r="E27" s="9"/>
      <c r="F27" s="9"/>
      <c r="G27" s="9"/>
      <c r="H27" s="9"/>
      <c r="I27" s="10">
        <f>SUM(I7:I26)</f>
        <v>0</v>
      </c>
      <c r="J27" s="10">
        <f>SUM(J7:J26)</f>
        <v>0</v>
      </c>
      <c r="K27" s="10">
        <f>SUM(K7:K26)</f>
        <v>0</v>
      </c>
      <c r="L27" s="10">
        <f>SUM(L7:L26)</f>
        <v>0</v>
      </c>
    </row>
    <row r="29">
      <c r="A29" s="9" t="inlineStr">
        <is>
          <t>Besetzung Früh (F)</t>
        </is>
      </c>
      <c r="B29" s="10">
        <f>COUNTIF(B7:B26,"F")</f>
        <v>0</v>
      </c>
      <c r="C29" s="10">
        <f>COUNTIF(C7:C26,"F")</f>
        <v>0</v>
      </c>
      <c r="D29" s="10">
        <f>COUNTIF(D7:D26,"F")</f>
        <v>0</v>
      </c>
      <c r="E29" s="10">
        <f>COUNTIF(E7:E26,"F")</f>
        <v>0</v>
      </c>
      <c r="F29" s="10">
        <f>COUNTIF(F7:F26,"F")</f>
        <v>0</v>
      </c>
      <c r="G29" s="10">
        <f>COUNTIF(G7:G26,"F")</f>
        <v>0</v>
      </c>
      <c r="H29" s="10">
        <f>COUNTIF(H7:H26,"F")</f>
        <v>0</v>
      </c>
    </row>
    <row r="30">
      <c r="A30" s="9" t="inlineStr">
        <is>
          <t>Besetzung Spät (S)</t>
        </is>
      </c>
      <c r="B30" s="10">
        <f>COUNTIF(B7:B26,"S")</f>
        <v>0</v>
      </c>
      <c r="C30" s="10">
        <f>COUNTIF(C7:C26,"S")</f>
        <v>0</v>
      </c>
      <c r="D30" s="10">
        <f>COUNTIF(D7:D26,"S")</f>
        <v>0</v>
      </c>
      <c r="E30" s="10">
        <f>COUNTIF(E7:E26,"S")</f>
        <v>0</v>
      </c>
      <c r="F30" s="10">
        <f>COUNTIF(F7:F26,"S")</f>
        <v>0</v>
      </c>
      <c r="G30" s="10">
        <f>COUNTIF(G7:G26,"S")</f>
        <v>0</v>
      </c>
      <c r="H30" s="10">
        <f>COUNTIF(H7:H26,"S")</f>
        <v>0</v>
      </c>
    </row>
    <row r="31">
      <c r="A31" s="9" t="inlineStr">
        <is>
          <t>Besetzung Nacht (N)</t>
        </is>
      </c>
      <c r="B31" s="10">
        <f>COUNTIF(B7:B26,"N")</f>
        <v>0</v>
      </c>
      <c r="C31" s="10">
        <f>COUNTIF(C7:C26,"N")</f>
        <v>0</v>
      </c>
      <c r="D31" s="10">
        <f>COUNTIF(D7:D26,"N")</f>
        <v>0</v>
      </c>
      <c r="E31" s="10">
        <f>COUNTIF(E7:E26,"N")</f>
        <v>0</v>
      </c>
      <c r="F31" s="10">
        <f>COUNTIF(F7:F26,"N")</f>
        <v>0</v>
      </c>
      <c r="G31" s="10">
        <f>COUNTIF(G7:G26,"N")</f>
        <v>0</v>
      </c>
      <c r="H31" s="10">
        <f>COUNTIF(H7:H26,"N")</f>
        <v>0</v>
      </c>
    </row>
  </sheetData>
  <conditionalFormatting sqref="B7:H26">
    <cfRule type="cellIs" dxfId="0" priority="1" operator="equal">
      <formula>"F"</formula>
    </cfRule>
    <cfRule type="cellIs" dxfId="1" priority="2" operator="equal">
      <formula>"S"</formula>
    </cfRule>
    <cfRule type="cellIs" dxfId="2" priority="3" operator="equal">
      <formula>"N"</formula>
    </cfRule>
    <cfRule type="cellIs" dxfId="3" priority="4" operator="equal">
      <formula>"U"</formula>
    </cfRule>
    <cfRule type="cellIs" dxfId="4" priority="5" operator="equal">
      <formula>"K"</formula>
    </cfRule>
  </conditionalFormatting>
  <dataValidations count="1">
    <dataValidation type="list" allowBlank="1" showInputMessage="1" showErrorMessage="1" errorTitle="Unbekanntes Kürzel" error="Bitte F, S, N, U, K oder - eintragen." promptTitle="Schicht" prompt="F Früh · S Spät · N Nacht · U Urlaub · K Krank · - frei" sqref="B7:H26">
      <formula1>"F,S,N,U,K,-"</formula1>
    </dataValidation>
  </dataValidations>
  <pageMargins left="0.4" right="0.4" top="0.5" bottom="0.5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1"/>
  <sheetViews>
    <sheetView workbookViewId="0">
      <pane xSplit="1" ySplit="6" topLeftCell="B7" activePane="bottomRight" state="frozen"/>
      <selection pane="topRight"/>
      <selection pane="bottomLeft"/>
      <selection pane="bottomRight" activeCell="A7" sqref="A7"/>
    </sheetView>
  </sheetViews>
  <sheetFormatPr defaultRowHeight="15"/>
  <cols>
    <col min="1" max="1" width="26" customWidth="1"/>
    <col min="2" max="8" width="10" customWidth="1"/>
    <col min="9" max="12" width="11" customWidth="1"/>
  </cols>
  <sheetData>
    <row r="1" ht="22" customHeight="1">
      <c r="A1" s="1" t="inlineStr">
        <is>
          <t>Schichtplan – Woche 3</t>
        </is>
      </c>
    </row>
    <row r="2">
      <c r="A2" s="2" t="inlineStr">
        <is>
          <t>Woche ab (Montag):</t>
        </is>
      </c>
      <c r="B2" s="11" t="str">
        <f>IF('Woche 1'!$B$2="","",'Woche 1'!$B$2+14)</f>
        <v/>
      </c>
      <c r="C2" s="3" t="inlineStr">
        <is>
          <t>← aus „Woche 1“ berechnet; zum Abweichen einfach ein eigenes Datum eintragen.</t>
        </is>
      </c>
    </row>
    <row r="3">
      <c r="A3" s="3" t="inlineStr">
        <is>
          <t>Kürzel: F = Früh, S = Spät, N = Nacht, U = Urlaub, K = Krank, - = frei. Stunden je Schicht im Blatt „Legende“.</t>
        </is>
      </c>
    </row>
    <row r="5" ht="20" customHeight="1">
      <c r="A5" s="19" t="inlineStr">
        <is>
          <t>Mitarbeiter</t>
        </is>
      </c>
      <c r="B5" s="4" t="inlineStr">
        <is>
          <t>Mo</t>
        </is>
      </c>
      <c r="C5" s="4" t="inlineStr">
        <is>
          <t>Di</t>
        </is>
      </c>
      <c r="D5" s="4" t="inlineStr">
        <is>
          <t>Mi</t>
        </is>
      </c>
      <c r="E5" s="4" t="inlineStr">
        <is>
          <t>Do</t>
        </is>
      </c>
      <c r="F5" s="4" t="inlineStr">
        <is>
          <t>Fr</t>
        </is>
      </c>
      <c r="G5" s="4" t="inlineStr">
        <is>
          <t>Sa</t>
        </is>
      </c>
      <c r="H5" s="4" t="inlineStr">
        <is>
          <t>So</t>
        </is>
      </c>
      <c r="I5" s="4" t="inlineStr">
        <is>
          <t>Schichten</t>
        </is>
      </c>
      <c r="J5" s="4" t="inlineStr">
        <is>
          <t>Stunden</t>
        </is>
      </c>
      <c r="K5" s="4" t="inlineStr">
        <is>
          <t>Urlaub</t>
        </is>
      </c>
      <c r="L5" s="4" t="inlineStr">
        <is>
          <t>Krank</t>
        </is>
      </c>
    </row>
    <row r="6">
      <c r="A6" s="9" t="inlineStr">
        <is>
          <t>Datum</t>
        </is>
      </c>
      <c r="B6" s="5" t="str">
        <f>IF($B$2="","",$B$2)</f>
        <v/>
      </c>
      <c r="C6" s="5" t="str">
        <f>IF($B$2="","",$B$2+1)</f>
        <v/>
      </c>
      <c r="D6" s="5" t="str">
        <f>IF($B$2="","",$B$2+2)</f>
        <v/>
      </c>
      <c r="E6" s="5" t="str">
        <f>IF($B$2="","",$B$2+3)</f>
        <v/>
      </c>
      <c r="F6" s="5" t="str">
        <f>IF($B$2="","",$B$2+4)</f>
        <v/>
      </c>
      <c r="G6" s="5" t="str">
        <f>IF($B$2="","",$B$2+5)</f>
        <v/>
      </c>
      <c r="H6" s="5" t="str">
        <f>IF($B$2="","",$B$2+6)</f>
        <v/>
      </c>
      <c r="I6" s="9"/>
      <c r="J6" s="9"/>
      <c r="K6" s="9"/>
      <c r="L6" s="9"/>
    </row>
    <row r="7">
      <c r="A7" s="6"/>
      <c r="B7" s="7"/>
      <c r="C7" s="7"/>
      <c r="D7" s="7"/>
      <c r="E7" s="7"/>
      <c r="F7" s="7"/>
      <c r="G7" s="7"/>
      <c r="H7" s="7"/>
      <c r="I7" s="8">
        <f>COUNTIF(B7:H7,"F")+COUNTIF(B7:H7,"S")+COUNTIF(B7:H7,"N")</f>
        <v>0</v>
      </c>
      <c r="J7" s="8">
        <f>COUNTIF(B7:H7,"F")*Legende!$C$6+COUNTIF(B7:H7,"S")*Legende!$C$7+COUNTIF(B7:H7,"N")*Legende!$C$8</f>
        <v>0</v>
      </c>
      <c r="K7" s="8">
        <f>COUNTIF(B7:H7,"U")</f>
        <v>0</v>
      </c>
      <c r="L7" s="8">
        <f>COUNTIF(B7:H7,"K")</f>
        <v>0</v>
      </c>
    </row>
    <row r="8">
      <c r="A8" s="6"/>
      <c r="B8" s="7"/>
      <c r="C8" s="7"/>
      <c r="D8" s="7"/>
      <c r="E8" s="7"/>
      <c r="F8" s="7"/>
      <c r="G8" s="7"/>
      <c r="H8" s="7"/>
      <c r="I8" s="8">
        <f>COUNTIF(B8:H8,"F")+COUNTIF(B8:H8,"S")+COUNTIF(B8:H8,"N")</f>
        <v>0</v>
      </c>
      <c r="J8" s="8">
        <f>COUNTIF(B8:H8,"F")*Legende!$C$6+COUNTIF(B8:H8,"S")*Legende!$C$7+COUNTIF(B8:H8,"N")*Legende!$C$8</f>
        <v>0</v>
      </c>
      <c r="K8" s="8">
        <f>COUNTIF(B8:H8,"U")</f>
        <v>0</v>
      </c>
      <c r="L8" s="8">
        <f>COUNTIF(B8:H8,"K")</f>
        <v>0</v>
      </c>
    </row>
    <row r="9">
      <c r="A9" s="6"/>
      <c r="B9" s="7"/>
      <c r="C9" s="7"/>
      <c r="D9" s="7"/>
      <c r="E9" s="7"/>
      <c r="F9" s="7"/>
      <c r="G9" s="7"/>
      <c r="H9" s="7"/>
      <c r="I9" s="8">
        <f>COUNTIF(B9:H9,"F")+COUNTIF(B9:H9,"S")+COUNTIF(B9:H9,"N")</f>
        <v>0</v>
      </c>
      <c r="J9" s="8">
        <f>COUNTIF(B9:H9,"F")*Legende!$C$6+COUNTIF(B9:H9,"S")*Legende!$C$7+COUNTIF(B9:H9,"N")*Legende!$C$8</f>
        <v>0</v>
      </c>
      <c r="K9" s="8">
        <f>COUNTIF(B9:H9,"U")</f>
        <v>0</v>
      </c>
      <c r="L9" s="8">
        <f>COUNTIF(B9:H9,"K")</f>
        <v>0</v>
      </c>
    </row>
    <row r="10">
      <c r="A10" s="6"/>
      <c r="B10" s="7"/>
      <c r="C10" s="7"/>
      <c r="D10" s="7"/>
      <c r="E10" s="7"/>
      <c r="F10" s="7"/>
      <c r="G10" s="7"/>
      <c r="H10" s="7"/>
      <c r="I10" s="8">
        <f>COUNTIF(B10:H10,"F")+COUNTIF(B10:H10,"S")+COUNTIF(B10:H10,"N")</f>
        <v>0</v>
      </c>
      <c r="J10" s="8">
        <f>COUNTIF(B10:H10,"F")*Legende!$C$6+COUNTIF(B10:H10,"S")*Legende!$C$7+COUNTIF(B10:H10,"N")*Legende!$C$8</f>
        <v>0</v>
      </c>
      <c r="K10" s="8">
        <f>COUNTIF(B10:H10,"U")</f>
        <v>0</v>
      </c>
      <c r="L10" s="8">
        <f>COUNTIF(B10:H10,"K")</f>
        <v>0</v>
      </c>
    </row>
    <row r="11">
      <c r="A11" s="6"/>
      <c r="B11" s="7"/>
      <c r="C11" s="7"/>
      <c r="D11" s="7"/>
      <c r="E11" s="7"/>
      <c r="F11" s="7"/>
      <c r="G11" s="7"/>
      <c r="H11" s="7"/>
      <c r="I11" s="8">
        <f>COUNTIF(B11:H11,"F")+COUNTIF(B11:H11,"S")+COUNTIF(B11:H11,"N")</f>
        <v>0</v>
      </c>
      <c r="J11" s="8">
        <f>COUNTIF(B11:H11,"F")*Legende!$C$6+COUNTIF(B11:H11,"S")*Legende!$C$7+COUNTIF(B11:H11,"N")*Legende!$C$8</f>
        <v>0</v>
      </c>
      <c r="K11" s="8">
        <f>COUNTIF(B11:H11,"U")</f>
        <v>0</v>
      </c>
      <c r="L11" s="8">
        <f>COUNTIF(B11:H11,"K")</f>
        <v>0</v>
      </c>
    </row>
    <row r="12">
      <c r="A12" s="6"/>
      <c r="B12" s="7"/>
      <c r="C12" s="7"/>
      <c r="D12" s="7"/>
      <c r="E12" s="7"/>
      <c r="F12" s="7"/>
      <c r="G12" s="7"/>
      <c r="H12" s="7"/>
      <c r="I12" s="8">
        <f>COUNTIF(B12:H12,"F")+COUNTIF(B12:H12,"S")+COUNTIF(B12:H12,"N")</f>
        <v>0</v>
      </c>
      <c r="J12" s="8">
        <f>COUNTIF(B12:H12,"F")*Legende!$C$6+COUNTIF(B12:H12,"S")*Legende!$C$7+COUNTIF(B12:H12,"N")*Legende!$C$8</f>
        <v>0</v>
      </c>
      <c r="K12" s="8">
        <f>COUNTIF(B12:H12,"U")</f>
        <v>0</v>
      </c>
      <c r="L12" s="8">
        <f>COUNTIF(B12:H12,"K")</f>
        <v>0</v>
      </c>
    </row>
    <row r="13">
      <c r="A13" s="6"/>
      <c r="B13" s="7"/>
      <c r="C13" s="7"/>
      <c r="D13" s="7"/>
      <c r="E13" s="7"/>
      <c r="F13" s="7"/>
      <c r="G13" s="7"/>
      <c r="H13" s="7"/>
      <c r="I13" s="8">
        <f>COUNTIF(B13:H13,"F")+COUNTIF(B13:H13,"S")+COUNTIF(B13:H13,"N")</f>
        <v>0</v>
      </c>
      <c r="J13" s="8">
        <f>COUNTIF(B13:H13,"F")*Legende!$C$6+COUNTIF(B13:H13,"S")*Legende!$C$7+COUNTIF(B13:H13,"N")*Legende!$C$8</f>
        <v>0</v>
      </c>
      <c r="K13" s="8">
        <f>COUNTIF(B13:H13,"U")</f>
        <v>0</v>
      </c>
      <c r="L13" s="8">
        <f>COUNTIF(B13:H13,"K")</f>
        <v>0</v>
      </c>
    </row>
    <row r="14">
      <c r="A14" s="6"/>
      <c r="B14" s="7"/>
      <c r="C14" s="7"/>
      <c r="D14" s="7"/>
      <c r="E14" s="7"/>
      <c r="F14" s="7"/>
      <c r="G14" s="7"/>
      <c r="H14" s="7"/>
      <c r="I14" s="8">
        <f>COUNTIF(B14:H14,"F")+COUNTIF(B14:H14,"S")+COUNTIF(B14:H14,"N")</f>
        <v>0</v>
      </c>
      <c r="J14" s="8">
        <f>COUNTIF(B14:H14,"F")*Legende!$C$6+COUNTIF(B14:H14,"S")*Legende!$C$7+COUNTIF(B14:H14,"N")*Legende!$C$8</f>
        <v>0</v>
      </c>
      <c r="K14" s="8">
        <f>COUNTIF(B14:H14,"U")</f>
        <v>0</v>
      </c>
      <c r="L14" s="8">
        <f>COUNTIF(B14:H14,"K")</f>
        <v>0</v>
      </c>
    </row>
    <row r="15">
      <c r="A15" s="6"/>
      <c r="B15" s="7"/>
      <c r="C15" s="7"/>
      <c r="D15" s="7"/>
      <c r="E15" s="7"/>
      <c r="F15" s="7"/>
      <c r="G15" s="7"/>
      <c r="H15" s="7"/>
      <c r="I15" s="8">
        <f>COUNTIF(B15:H15,"F")+COUNTIF(B15:H15,"S")+COUNTIF(B15:H15,"N")</f>
        <v>0</v>
      </c>
      <c r="J15" s="8">
        <f>COUNTIF(B15:H15,"F")*Legende!$C$6+COUNTIF(B15:H15,"S")*Legende!$C$7+COUNTIF(B15:H15,"N")*Legende!$C$8</f>
        <v>0</v>
      </c>
      <c r="K15" s="8">
        <f>COUNTIF(B15:H15,"U")</f>
        <v>0</v>
      </c>
      <c r="L15" s="8">
        <f>COUNTIF(B15:H15,"K")</f>
        <v>0</v>
      </c>
    </row>
    <row r="16">
      <c r="A16" s="6"/>
      <c r="B16" s="7"/>
      <c r="C16" s="7"/>
      <c r="D16" s="7"/>
      <c r="E16" s="7"/>
      <c r="F16" s="7"/>
      <c r="G16" s="7"/>
      <c r="H16" s="7"/>
      <c r="I16" s="8">
        <f>COUNTIF(B16:H16,"F")+COUNTIF(B16:H16,"S")+COUNTIF(B16:H16,"N")</f>
        <v>0</v>
      </c>
      <c r="J16" s="8">
        <f>COUNTIF(B16:H16,"F")*Legende!$C$6+COUNTIF(B16:H16,"S")*Legende!$C$7+COUNTIF(B16:H16,"N")*Legende!$C$8</f>
        <v>0</v>
      </c>
      <c r="K16" s="8">
        <f>COUNTIF(B16:H16,"U")</f>
        <v>0</v>
      </c>
      <c r="L16" s="8">
        <f>COUNTIF(B16:H16,"K")</f>
        <v>0</v>
      </c>
    </row>
    <row r="17">
      <c r="A17" s="6"/>
      <c r="B17" s="7"/>
      <c r="C17" s="7"/>
      <c r="D17" s="7"/>
      <c r="E17" s="7"/>
      <c r="F17" s="7"/>
      <c r="G17" s="7"/>
      <c r="H17" s="7"/>
      <c r="I17" s="8">
        <f>COUNTIF(B17:H17,"F")+COUNTIF(B17:H17,"S")+COUNTIF(B17:H17,"N")</f>
        <v>0</v>
      </c>
      <c r="J17" s="8">
        <f>COUNTIF(B17:H17,"F")*Legende!$C$6+COUNTIF(B17:H17,"S")*Legende!$C$7+COUNTIF(B17:H17,"N")*Legende!$C$8</f>
        <v>0</v>
      </c>
      <c r="K17" s="8">
        <f>COUNTIF(B17:H17,"U")</f>
        <v>0</v>
      </c>
      <c r="L17" s="8">
        <f>COUNTIF(B17:H17,"K")</f>
        <v>0</v>
      </c>
    </row>
    <row r="18">
      <c r="A18" s="6"/>
      <c r="B18" s="7"/>
      <c r="C18" s="7"/>
      <c r="D18" s="7"/>
      <c r="E18" s="7"/>
      <c r="F18" s="7"/>
      <c r="G18" s="7"/>
      <c r="H18" s="7"/>
      <c r="I18" s="8">
        <f>COUNTIF(B18:H18,"F")+COUNTIF(B18:H18,"S")+COUNTIF(B18:H18,"N")</f>
        <v>0</v>
      </c>
      <c r="J18" s="8">
        <f>COUNTIF(B18:H18,"F")*Legende!$C$6+COUNTIF(B18:H18,"S")*Legende!$C$7+COUNTIF(B18:H18,"N")*Legende!$C$8</f>
        <v>0</v>
      </c>
      <c r="K18" s="8">
        <f>COUNTIF(B18:H18,"U")</f>
        <v>0</v>
      </c>
      <c r="L18" s="8">
        <f>COUNTIF(B18:H18,"K")</f>
        <v>0</v>
      </c>
    </row>
    <row r="19">
      <c r="A19" s="6"/>
      <c r="B19" s="7"/>
      <c r="C19" s="7"/>
      <c r="D19" s="7"/>
      <c r="E19" s="7"/>
      <c r="F19" s="7"/>
      <c r="G19" s="7"/>
      <c r="H19" s="7"/>
      <c r="I19" s="8">
        <f>COUNTIF(B19:H19,"F")+COUNTIF(B19:H19,"S")+COUNTIF(B19:H19,"N")</f>
        <v>0</v>
      </c>
      <c r="J19" s="8">
        <f>COUNTIF(B19:H19,"F")*Legende!$C$6+COUNTIF(B19:H19,"S")*Legende!$C$7+COUNTIF(B19:H19,"N")*Legende!$C$8</f>
        <v>0</v>
      </c>
      <c r="K19" s="8">
        <f>COUNTIF(B19:H19,"U")</f>
        <v>0</v>
      </c>
      <c r="L19" s="8">
        <f>COUNTIF(B19:H19,"K")</f>
        <v>0</v>
      </c>
    </row>
    <row r="20">
      <c r="A20" s="6"/>
      <c r="B20" s="7"/>
      <c r="C20" s="7"/>
      <c r="D20" s="7"/>
      <c r="E20" s="7"/>
      <c r="F20" s="7"/>
      <c r="G20" s="7"/>
      <c r="H20" s="7"/>
      <c r="I20" s="8">
        <f>COUNTIF(B20:H20,"F")+COUNTIF(B20:H20,"S")+COUNTIF(B20:H20,"N")</f>
        <v>0</v>
      </c>
      <c r="J20" s="8">
        <f>COUNTIF(B20:H20,"F")*Legende!$C$6+COUNTIF(B20:H20,"S")*Legende!$C$7+COUNTIF(B20:H20,"N")*Legende!$C$8</f>
        <v>0</v>
      </c>
      <c r="K20" s="8">
        <f>COUNTIF(B20:H20,"U")</f>
        <v>0</v>
      </c>
      <c r="L20" s="8">
        <f>COUNTIF(B20:H20,"K")</f>
        <v>0</v>
      </c>
    </row>
    <row r="21">
      <c r="A21" s="6"/>
      <c r="B21" s="7"/>
      <c r="C21" s="7"/>
      <c r="D21" s="7"/>
      <c r="E21" s="7"/>
      <c r="F21" s="7"/>
      <c r="G21" s="7"/>
      <c r="H21" s="7"/>
      <c r="I21" s="8">
        <f>COUNTIF(B21:H21,"F")+COUNTIF(B21:H21,"S")+COUNTIF(B21:H21,"N")</f>
        <v>0</v>
      </c>
      <c r="J21" s="8">
        <f>COUNTIF(B21:H21,"F")*Legende!$C$6+COUNTIF(B21:H21,"S")*Legende!$C$7+COUNTIF(B21:H21,"N")*Legende!$C$8</f>
        <v>0</v>
      </c>
      <c r="K21" s="8">
        <f>COUNTIF(B21:H21,"U")</f>
        <v>0</v>
      </c>
      <c r="L21" s="8">
        <f>COUNTIF(B21:H21,"K")</f>
        <v>0</v>
      </c>
    </row>
    <row r="22">
      <c r="A22" s="6"/>
      <c r="B22" s="7"/>
      <c r="C22" s="7"/>
      <c r="D22" s="7"/>
      <c r="E22" s="7"/>
      <c r="F22" s="7"/>
      <c r="G22" s="7"/>
      <c r="H22" s="7"/>
      <c r="I22" s="8">
        <f>COUNTIF(B22:H22,"F")+COUNTIF(B22:H22,"S")+COUNTIF(B22:H22,"N")</f>
        <v>0</v>
      </c>
      <c r="J22" s="8">
        <f>COUNTIF(B22:H22,"F")*Legende!$C$6+COUNTIF(B22:H22,"S")*Legende!$C$7+COUNTIF(B22:H22,"N")*Legende!$C$8</f>
        <v>0</v>
      </c>
      <c r="K22" s="8">
        <f>COUNTIF(B22:H22,"U")</f>
        <v>0</v>
      </c>
      <c r="L22" s="8">
        <f>COUNTIF(B22:H22,"K")</f>
        <v>0</v>
      </c>
    </row>
    <row r="23">
      <c r="A23" s="6"/>
      <c r="B23" s="7"/>
      <c r="C23" s="7"/>
      <c r="D23" s="7"/>
      <c r="E23" s="7"/>
      <c r="F23" s="7"/>
      <c r="G23" s="7"/>
      <c r="H23" s="7"/>
      <c r="I23" s="8">
        <f>COUNTIF(B23:H23,"F")+COUNTIF(B23:H23,"S")+COUNTIF(B23:H23,"N")</f>
        <v>0</v>
      </c>
      <c r="J23" s="8">
        <f>COUNTIF(B23:H23,"F")*Legende!$C$6+COUNTIF(B23:H23,"S")*Legende!$C$7+COUNTIF(B23:H23,"N")*Legende!$C$8</f>
        <v>0</v>
      </c>
      <c r="K23" s="8">
        <f>COUNTIF(B23:H23,"U")</f>
        <v>0</v>
      </c>
      <c r="L23" s="8">
        <f>COUNTIF(B23:H23,"K")</f>
        <v>0</v>
      </c>
    </row>
    <row r="24">
      <c r="A24" s="6"/>
      <c r="B24" s="7"/>
      <c r="C24" s="7"/>
      <c r="D24" s="7"/>
      <c r="E24" s="7"/>
      <c r="F24" s="7"/>
      <c r="G24" s="7"/>
      <c r="H24" s="7"/>
      <c r="I24" s="8">
        <f>COUNTIF(B24:H24,"F")+COUNTIF(B24:H24,"S")+COUNTIF(B24:H24,"N")</f>
        <v>0</v>
      </c>
      <c r="J24" s="8">
        <f>COUNTIF(B24:H24,"F")*Legende!$C$6+COUNTIF(B24:H24,"S")*Legende!$C$7+COUNTIF(B24:H24,"N")*Legende!$C$8</f>
        <v>0</v>
      </c>
      <c r="K24" s="8">
        <f>COUNTIF(B24:H24,"U")</f>
        <v>0</v>
      </c>
      <c r="L24" s="8">
        <f>COUNTIF(B24:H24,"K")</f>
        <v>0</v>
      </c>
    </row>
    <row r="25">
      <c r="A25" s="6"/>
      <c r="B25" s="7"/>
      <c r="C25" s="7"/>
      <c r="D25" s="7"/>
      <c r="E25" s="7"/>
      <c r="F25" s="7"/>
      <c r="G25" s="7"/>
      <c r="H25" s="7"/>
      <c r="I25" s="8">
        <f>COUNTIF(B25:H25,"F")+COUNTIF(B25:H25,"S")+COUNTIF(B25:H25,"N")</f>
        <v>0</v>
      </c>
      <c r="J25" s="8">
        <f>COUNTIF(B25:H25,"F")*Legende!$C$6+COUNTIF(B25:H25,"S")*Legende!$C$7+COUNTIF(B25:H25,"N")*Legende!$C$8</f>
        <v>0</v>
      </c>
      <c r="K25" s="8">
        <f>COUNTIF(B25:H25,"U")</f>
        <v>0</v>
      </c>
      <c r="L25" s="8">
        <f>COUNTIF(B25:H25,"K")</f>
        <v>0</v>
      </c>
    </row>
    <row r="26">
      <c r="A26" s="6"/>
      <c r="B26" s="7"/>
      <c r="C26" s="7"/>
      <c r="D26" s="7"/>
      <c r="E26" s="7"/>
      <c r="F26" s="7"/>
      <c r="G26" s="7"/>
      <c r="H26" s="7"/>
      <c r="I26" s="8">
        <f>COUNTIF(B26:H26,"F")+COUNTIF(B26:H26,"S")+COUNTIF(B26:H26,"N")</f>
        <v>0</v>
      </c>
      <c r="J26" s="8">
        <f>COUNTIF(B26:H26,"F")*Legende!$C$6+COUNTIF(B26:H26,"S")*Legende!$C$7+COUNTIF(B26:H26,"N")*Legende!$C$8</f>
        <v>0</v>
      </c>
      <c r="K26" s="8">
        <f>COUNTIF(B26:H26,"U")</f>
        <v>0</v>
      </c>
      <c r="L26" s="8">
        <f>COUNTIF(B26:H26,"K")</f>
        <v>0</v>
      </c>
    </row>
    <row r="27">
      <c r="A27" s="9" t="inlineStr">
        <is>
          <t>Summe</t>
        </is>
      </c>
      <c r="B27" s="9"/>
      <c r="C27" s="9"/>
      <c r="D27" s="9"/>
      <c r="E27" s="9"/>
      <c r="F27" s="9"/>
      <c r="G27" s="9"/>
      <c r="H27" s="9"/>
      <c r="I27" s="10">
        <f>SUM(I7:I26)</f>
        <v>0</v>
      </c>
      <c r="J27" s="10">
        <f>SUM(J7:J26)</f>
        <v>0</v>
      </c>
      <c r="K27" s="10">
        <f>SUM(K7:K26)</f>
        <v>0</v>
      </c>
      <c r="L27" s="10">
        <f>SUM(L7:L26)</f>
        <v>0</v>
      </c>
    </row>
    <row r="29">
      <c r="A29" s="9" t="inlineStr">
        <is>
          <t>Besetzung Früh (F)</t>
        </is>
      </c>
      <c r="B29" s="10">
        <f>COUNTIF(B7:B26,"F")</f>
        <v>0</v>
      </c>
      <c r="C29" s="10">
        <f>COUNTIF(C7:C26,"F")</f>
        <v>0</v>
      </c>
      <c r="D29" s="10">
        <f>COUNTIF(D7:D26,"F")</f>
        <v>0</v>
      </c>
      <c r="E29" s="10">
        <f>COUNTIF(E7:E26,"F")</f>
        <v>0</v>
      </c>
      <c r="F29" s="10">
        <f>COUNTIF(F7:F26,"F")</f>
        <v>0</v>
      </c>
      <c r="G29" s="10">
        <f>COUNTIF(G7:G26,"F")</f>
        <v>0</v>
      </c>
      <c r="H29" s="10">
        <f>COUNTIF(H7:H26,"F")</f>
        <v>0</v>
      </c>
    </row>
    <row r="30">
      <c r="A30" s="9" t="inlineStr">
        <is>
          <t>Besetzung Spät (S)</t>
        </is>
      </c>
      <c r="B30" s="10">
        <f>COUNTIF(B7:B26,"S")</f>
        <v>0</v>
      </c>
      <c r="C30" s="10">
        <f>COUNTIF(C7:C26,"S")</f>
        <v>0</v>
      </c>
      <c r="D30" s="10">
        <f>COUNTIF(D7:D26,"S")</f>
        <v>0</v>
      </c>
      <c r="E30" s="10">
        <f>COUNTIF(E7:E26,"S")</f>
        <v>0</v>
      </c>
      <c r="F30" s="10">
        <f>COUNTIF(F7:F26,"S")</f>
        <v>0</v>
      </c>
      <c r="G30" s="10">
        <f>COUNTIF(G7:G26,"S")</f>
        <v>0</v>
      </c>
      <c r="H30" s="10">
        <f>COUNTIF(H7:H26,"S")</f>
        <v>0</v>
      </c>
    </row>
    <row r="31">
      <c r="A31" s="9" t="inlineStr">
        <is>
          <t>Besetzung Nacht (N)</t>
        </is>
      </c>
      <c r="B31" s="10">
        <f>COUNTIF(B7:B26,"N")</f>
        <v>0</v>
      </c>
      <c r="C31" s="10">
        <f>COUNTIF(C7:C26,"N")</f>
        <v>0</v>
      </c>
      <c r="D31" s="10">
        <f>COUNTIF(D7:D26,"N")</f>
        <v>0</v>
      </c>
      <c r="E31" s="10">
        <f>COUNTIF(E7:E26,"N")</f>
        <v>0</v>
      </c>
      <c r="F31" s="10">
        <f>COUNTIF(F7:F26,"N")</f>
        <v>0</v>
      </c>
      <c r="G31" s="10">
        <f>COUNTIF(G7:G26,"N")</f>
        <v>0</v>
      </c>
      <c r="H31" s="10">
        <f>COUNTIF(H7:H26,"N")</f>
        <v>0</v>
      </c>
    </row>
  </sheetData>
  <conditionalFormatting sqref="B7:H26">
    <cfRule type="cellIs" dxfId="0" priority="1" operator="equal">
      <formula>"F"</formula>
    </cfRule>
    <cfRule type="cellIs" dxfId="1" priority="2" operator="equal">
      <formula>"S"</formula>
    </cfRule>
    <cfRule type="cellIs" dxfId="2" priority="3" operator="equal">
      <formula>"N"</formula>
    </cfRule>
    <cfRule type="cellIs" dxfId="3" priority="4" operator="equal">
      <formula>"U"</formula>
    </cfRule>
    <cfRule type="cellIs" dxfId="4" priority="5" operator="equal">
      <formula>"K"</formula>
    </cfRule>
  </conditionalFormatting>
  <dataValidations count="1">
    <dataValidation type="list" allowBlank="1" showInputMessage="1" showErrorMessage="1" errorTitle="Unbekanntes Kürzel" error="Bitte F, S, N, U, K oder - eintragen." promptTitle="Schicht" prompt="F Früh · S Spät · N Nacht · U Urlaub · K Krank · - frei" sqref="B7:H26">
      <formula1>"F,S,N,U,K,-"</formula1>
    </dataValidation>
  </dataValidations>
  <pageMargins left="0.4" right="0.4" top="0.5" bottom="0.5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1"/>
  <sheetViews>
    <sheetView workbookViewId="0">
      <pane xSplit="1" ySplit="6" topLeftCell="B7" activePane="bottomRight" state="frozen"/>
      <selection pane="topRight"/>
      <selection pane="bottomLeft"/>
      <selection pane="bottomRight" activeCell="A7" sqref="A7"/>
    </sheetView>
  </sheetViews>
  <sheetFormatPr defaultRowHeight="15"/>
  <cols>
    <col min="1" max="1" width="26" customWidth="1"/>
    <col min="2" max="8" width="10" customWidth="1"/>
    <col min="9" max="12" width="11" customWidth="1"/>
  </cols>
  <sheetData>
    <row r="1" ht="22" customHeight="1">
      <c r="A1" s="1" t="inlineStr">
        <is>
          <t>Schichtplan – Woche 4</t>
        </is>
      </c>
    </row>
    <row r="2">
      <c r="A2" s="2" t="inlineStr">
        <is>
          <t>Woche ab (Montag):</t>
        </is>
      </c>
      <c r="B2" s="11" t="str">
        <f>IF('Woche 1'!$B$2="","",'Woche 1'!$B$2+21)</f>
        <v/>
      </c>
      <c r="C2" s="3" t="inlineStr">
        <is>
          <t>← aus „Woche 1“ berechnet; zum Abweichen einfach ein eigenes Datum eintragen.</t>
        </is>
      </c>
    </row>
    <row r="3">
      <c r="A3" s="3" t="inlineStr">
        <is>
          <t>Kürzel: F = Früh, S = Spät, N = Nacht, U = Urlaub, K = Krank, - = frei. Stunden je Schicht im Blatt „Legende“.</t>
        </is>
      </c>
    </row>
    <row r="5" ht="20" customHeight="1">
      <c r="A5" s="19" t="inlineStr">
        <is>
          <t>Mitarbeiter</t>
        </is>
      </c>
      <c r="B5" s="4" t="inlineStr">
        <is>
          <t>Mo</t>
        </is>
      </c>
      <c r="C5" s="4" t="inlineStr">
        <is>
          <t>Di</t>
        </is>
      </c>
      <c r="D5" s="4" t="inlineStr">
        <is>
          <t>Mi</t>
        </is>
      </c>
      <c r="E5" s="4" t="inlineStr">
        <is>
          <t>Do</t>
        </is>
      </c>
      <c r="F5" s="4" t="inlineStr">
        <is>
          <t>Fr</t>
        </is>
      </c>
      <c r="G5" s="4" t="inlineStr">
        <is>
          <t>Sa</t>
        </is>
      </c>
      <c r="H5" s="4" t="inlineStr">
        <is>
          <t>So</t>
        </is>
      </c>
      <c r="I5" s="4" t="inlineStr">
        <is>
          <t>Schichten</t>
        </is>
      </c>
      <c r="J5" s="4" t="inlineStr">
        <is>
          <t>Stunden</t>
        </is>
      </c>
      <c r="K5" s="4" t="inlineStr">
        <is>
          <t>Urlaub</t>
        </is>
      </c>
      <c r="L5" s="4" t="inlineStr">
        <is>
          <t>Krank</t>
        </is>
      </c>
    </row>
    <row r="6">
      <c r="A6" s="9" t="inlineStr">
        <is>
          <t>Datum</t>
        </is>
      </c>
      <c r="B6" s="5" t="str">
        <f>IF($B$2="","",$B$2)</f>
        <v/>
      </c>
      <c r="C6" s="5" t="str">
        <f>IF($B$2="","",$B$2+1)</f>
        <v/>
      </c>
      <c r="D6" s="5" t="str">
        <f>IF($B$2="","",$B$2+2)</f>
        <v/>
      </c>
      <c r="E6" s="5" t="str">
        <f>IF($B$2="","",$B$2+3)</f>
        <v/>
      </c>
      <c r="F6" s="5" t="str">
        <f>IF($B$2="","",$B$2+4)</f>
        <v/>
      </c>
      <c r="G6" s="5" t="str">
        <f>IF($B$2="","",$B$2+5)</f>
        <v/>
      </c>
      <c r="H6" s="5" t="str">
        <f>IF($B$2="","",$B$2+6)</f>
        <v/>
      </c>
      <c r="I6" s="9"/>
      <c r="J6" s="9"/>
      <c r="K6" s="9"/>
      <c r="L6" s="9"/>
    </row>
    <row r="7">
      <c r="A7" s="6"/>
      <c r="B7" s="7"/>
      <c r="C7" s="7"/>
      <c r="D7" s="7"/>
      <c r="E7" s="7"/>
      <c r="F7" s="7"/>
      <c r="G7" s="7"/>
      <c r="H7" s="7"/>
      <c r="I7" s="8">
        <f>COUNTIF(B7:H7,"F")+COUNTIF(B7:H7,"S")+COUNTIF(B7:H7,"N")</f>
        <v>0</v>
      </c>
      <c r="J7" s="8">
        <f>COUNTIF(B7:H7,"F")*Legende!$C$6+COUNTIF(B7:H7,"S")*Legende!$C$7+COUNTIF(B7:H7,"N")*Legende!$C$8</f>
        <v>0</v>
      </c>
      <c r="K7" s="8">
        <f>COUNTIF(B7:H7,"U")</f>
        <v>0</v>
      </c>
      <c r="L7" s="8">
        <f>COUNTIF(B7:H7,"K")</f>
        <v>0</v>
      </c>
    </row>
    <row r="8">
      <c r="A8" s="6"/>
      <c r="B8" s="7"/>
      <c r="C8" s="7"/>
      <c r="D8" s="7"/>
      <c r="E8" s="7"/>
      <c r="F8" s="7"/>
      <c r="G8" s="7"/>
      <c r="H8" s="7"/>
      <c r="I8" s="8">
        <f>COUNTIF(B8:H8,"F")+COUNTIF(B8:H8,"S")+COUNTIF(B8:H8,"N")</f>
        <v>0</v>
      </c>
      <c r="J8" s="8">
        <f>COUNTIF(B8:H8,"F")*Legende!$C$6+COUNTIF(B8:H8,"S")*Legende!$C$7+COUNTIF(B8:H8,"N")*Legende!$C$8</f>
        <v>0</v>
      </c>
      <c r="K8" s="8">
        <f>COUNTIF(B8:H8,"U")</f>
        <v>0</v>
      </c>
      <c r="L8" s="8">
        <f>COUNTIF(B8:H8,"K")</f>
        <v>0</v>
      </c>
    </row>
    <row r="9">
      <c r="A9" s="6"/>
      <c r="B9" s="7"/>
      <c r="C9" s="7"/>
      <c r="D9" s="7"/>
      <c r="E9" s="7"/>
      <c r="F9" s="7"/>
      <c r="G9" s="7"/>
      <c r="H9" s="7"/>
      <c r="I9" s="8">
        <f>COUNTIF(B9:H9,"F")+COUNTIF(B9:H9,"S")+COUNTIF(B9:H9,"N")</f>
        <v>0</v>
      </c>
      <c r="J9" s="8">
        <f>COUNTIF(B9:H9,"F")*Legende!$C$6+COUNTIF(B9:H9,"S")*Legende!$C$7+COUNTIF(B9:H9,"N")*Legende!$C$8</f>
        <v>0</v>
      </c>
      <c r="K9" s="8">
        <f>COUNTIF(B9:H9,"U")</f>
        <v>0</v>
      </c>
      <c r="L9" s="8">
        <f>COUNTIF(B9:H9,"K")</f>
        <v>0</v>
      </c>
    </row>
    <row r="10">
      <c r="A10" s="6"/>
      <c r="B10" s="7"/>
      <c r="C10" s="7"/>
      <c r="D10" s="7"/>
      <c r="E10" s="7"/>
      <c r="F10" s="7"/>
      <c r="G10" s="7"/>
      <c r="H10" s="7"/>
      <c r="I10" s="8">
        <f>COUNTIF(B10:H10,"F")+COUNTIF(B10:H10,"S")+COUNTIF(B10:H10,"N")</f>
        <v>0</v>
      </c>
      <c r="J10" s="8">
        <f>COUNTIF(B10:H10,"F")*Legende!$C$6+COUNTIF(B10:H10,"S")*Legende!$C$7+COUNTIF(B10:H10,"N")*Legende!$C$8</f>
        <v>0</v>
      </c>
      <c r="K10" s="8">
        <f>COUNTIF(B10:H10,"U")</f>
        <v>0</v>
      </c>
      <c r="L10" s="8">
        <f>COUNTIF(B10:H10,"K")</f>
        <v>0</v>
      </c>
    </row>
    <row r="11">
      <c r="A11" s="6"/>
      <c r="B11" s="7"/>
      <c r="C11" s="7"/>
      <c r="D11" s="7"/>
      <c r="E11" s="7"/>
      <c r="F11" s="7"/>
      <c r="G11" s="7"/>
      <c r="H11" s="7"/>
      <c r="I11" s="8">
        <f>COUNTIF(B11:H11,"F")+COUNTIF(B11:H11,"S")+COUNTIF(B11:H11,"N")</f>
        <v>0</v>
      </c>
      <c r="J11" s="8">
        <f>COUNTIF(B11:H11,"F")*Legende!$C$6+COUNTIF(B11:H11,"S")*Legende!$C$7+COUNTIF(B11:H11,"N")*Legende!$C$8</f>
        <v>0</v>
      </c>
      <c r="K11" s="8">
        <f>COUNTIF(B11:H11,"U")</f>
        <v>0</v>
      </c>
      <c r="L11" s="8">
        <f>COUNTIF(B11:H11,"K")</f>
        <v>0</v>
      </c>
    </row>
    <row r="12">
      <c r="A12" s="6"/>
      <c r="B12" s="7"/>
      <c r="C12" s="7"/>
      <c r="D12" s="7"/>
      <c r="E12" s="7"/>
      <c r="F12" s="7"/>
      <c r="G12" s="7"/>
      <c r="H12" s="7"/>
      <c r="I12" s="8">
        <f>COUNTIF(B12:H12,"F")+COUNTIF(B12:H12,"S")+COUNTIF(B12:H12,"N")</f>
        <v>0</v>
      </c>
      <c r="J12" s="8">
        <f>COUNTIF(B12:H12,"F")*Legende!$C$6+COUNTIF(B12:H12,"S")*Legende!$C$7+COUNTIF(B12:H12,"N")*Legende!$C$8</f>
        <v>0</v>
      </c>
      <c r="K12" s="8">
        <f>COUNTIF(B12:H12,"U")</f>
        <v>0</v>
      </c>
      <c r="L12" s="8">
        <f>COUNTIF(B12:H12,"K")</f>
        <v>0</v>
      </c>
    </row>
    <row r="13">
      <c r="A13" s="6"/>
      <c r="B13" s="7"/>
      <c r="C13" s="7"/>
      <c r="D13" s="7"/>
      <c r="E13" s="7"/>
      <c r="F13" s="7"/>
      <c r="G13" s="7"/>
      <c r="H13" s="7"/>
      <c r="I13" s="8">
        <f>COUNTIF(B13:H13,"F")+COUNTIF(B13:H13,"S")+COUNTIF(B13:H13,"N")</f>
        <v>0</v>
      </c>
      <c r="J13" s="8">
        <f>COUNTIF(B13:H13,"F")*Legende!$C$6+COUNTIF(B13:H13,"S")*Legende!$C$7+COUNTIF(B13:H13,"N")*Legende!$C$8</f>
        <v>0</v>
      </c>
      <c r="K13" s="8">
        <f>COUNTIF(B13:H13,"U")</f>
        <v>0</v>
      </c>
      <c r="L13" s="8">
        <f>COUNTIF(B13:H13,"K")</f>
        <v>0</v>
      </c>
    </row>
    <row r="14">
      <c r="A14" s="6"/>
      <c r="B14" s="7"/>
      <c r="C14" s="7"/>
      <c r="D14" s="7"/>
      <c r="E14" s="7"/>
      <c r="F14" s="7"/>
      <c r="G14" s="7"/>
      <c r="H14" s="7"/>
      <c r="I14" s="8">
        <f>COUNTIF(B14:H14,"F")+COUNTIF(B14:H14,"S")+COUNTIF(B14:H14,"N")</f>
        <v>0</v>
      </c>
      <c r="J14" s="8">
        <f>COUNTIF(B14:H14,"F")*Legende!$C$6+COUNTIF(B14:H14,"S")*Legende!$C$7+COUNTIF(B14:H14,"N")*Legende!$C$8</f>
        <v>0</v>
      </c>
      <c r="K14" s="8">
        <f>COUNTIF(B14:H14,"U")</f>
        <v>0</v>
      </c>
      <c r="L14" s="8">
        <f>COUNTIF(B14:H14,"K")</f>
        <v>0</v>
      </c>
    </row>
    <row r="15">
      <c r="A15" s="6"/>
      <c r="B15" s="7"/>
      <c r="C15" s="7"/>
      <c r="D15" s="7"/>
      <c r="E15" s="7"/>
      <c r="F15" s="7"/>
      <c r="G15" s="7"/>
      <c r="H15" s="7"/>
      <c r="I15" s="8">
        <f>COUNTIF(B15:H15,"F")+COUNTIF(B15:H15,"S")+COUNTIF(B15:H15,"N")</f>
        <v>0</v>
      </c>
      <c r="J15" s="8">
        <f>COUNTIF(B15:H15,"F")*Legende!$C$6+COUNTIF(B15:H15,"S")*Legende!$C$7+COUNTIF(B15:H15,"N")*Legende!$C$8</f>
        <v>0</v>
      </c>
      <c r="K15" s="8">
        <f>COUNTIF(B15:H15,"U")</f>
        <v>0</v>
      </c>
      <c r="L15" s="8">
        <f>COUNTIF(B15:H15,"K")</f>
        <v>0</v>
      </c>
    </row>
    <row r="16">
      <c r="A16" s="6"/>
      <c r="B16" s="7"/>
      <c r="C16" s="7"/>
      <c r="D16" s="7"/>
      <c r="E16" s="7"/>
      <c r="F16" s="7"/>
      <c r="G16" s="7"/>
      <c r="H16" s="7"/>
      <c r="I16" s="8">
        <f>COUNTIF(B16:H16,"F")+COUNTIF(B16:H16,"S")+COUNTIF(B16:H16,"N")</f>
        <v>0</v>
      </c>
      <c r="J16" s="8">
        <f>COUNTIF(B16:H16,"F")*Legende!$C$6+COUNTIF(B16:H16,"S")*Legende!$C$7+COUNTIF(B16:H16,"N")*Legende!$C$8</f>
        <v>0</v>
      </c>
      <c r="K16" s="8">
        <f>COUNTIF(B16:H16,"U")</f>
        <v>0</v>
      </c>
      <c r="L16" s="8">
        <f>COUNTIF(B16:H16,"K")</f>
        <v>0</v>
      </c>
    </row>
    <row r="17">
      <c r="A17" s="6"/>
      <c r="B17" s="7"/>
      <c r="C17" s="7"/>
      <c r="D17" s="7"/>
      <c r="E17" s="7"/>
      <c r="F17" s="7"/>
      <c r="G17" s="7"/>
      <c r="H17" s="7"/>
      <c r="I17" s="8">
        <f>COUNTIF(B17:H17,"F")+COUNTIF(B17:H17,"S")+COUNTIF(B17:H17,"N")</f>
        <v>0</v>
      </c>
      <c r="J17" s="8">
        <f>COUNTIF(B17:H17,"F")*Legende!$C$6+COUNTIF(B17:H17,"S")*Legende!$C$7+COUNTIF(B17:H17,"N")*Legende!$C$8</f>
        <v>0</v>
      </c>
      <c r="K17" s="8">
        <f>COUNTIF(B17:H17,"U")</f>
        <v>0</v>
      </c>
      <c r="L17" s="8">
        <f>COUNTIF(B17:H17,"K")</f>
        <v>0</v>
      </c>
    </row>
    <row r="18">
      <c r="A18" s="6"/>
      <c r="B18" s="7"/>
      <c r="C18" s="7"/>
      <c r="D18" s="7"/>
      <c r="E18" s="7"/>
      <c r="F18" s="7"/>
      <c r="G18" s="7"/>
      <c r="H18" s="7"/>
      <c r="I18" s="8">
        <f>COUNTIF(B18:H18,"F")+COUNTIF(B18:H18,"S")+COUNTIF(B18:H18,"N")</f>
        <v>0</v>
      </c>
      <c r="J18" s="8">
        <f>COUNTIF(B18:H18,"F")*Legende!$C$6+COUNTIF(B18:H18,"S")*Legende!$C$7+COUNTIF(B18:H18,"N")*Legende!$C$8</f>
        <v>0</v>
      </c>
      <c r="K18" s="8">
        <f>COUNTIF(B18:H18,"U")</f>
        <v>0</v>
      </c>
      <c r="L18" s="8">
        <f>COUNTIF(B18:H18,"K")</f>
        <v>0</v>
      </c>
    </row>
    <row r="19">
      <c r="A19" s="6"/>
      <c r="B19" s="7"/>
      <c r="C19" s="7"/>
      <c r="D19" s="7"/>
      <c r="E19" s="7"/>
      <c r="F19" s="7"/>
      <c r="G19" s="7"/>
      <c r="H19" s="7"/>
      <c r="I19" s="8">
        <f>COUNTIF(B19:H19,"F")+COUNTIF(B19:H19,"S")+COUNTIF(B19:H19,"N")</f>
        <v>0</v>
      </c>
      <c r="J19" s="8">
        <f>COUNTIF(B19:H19,"F")*Legende!$C$6+COUNTIF(B19:H19,"S")*Legende!$C$7+COUNTIF(B19:H19,"N")*Legende!$C$8</f>
        <v>0</v>
      </c>
      <c r="K19" s="8">
        <f>COUNTIF(B19:H19,"U")</f>
        <v>0</v>
      </c>
      <c r="L19" s="8">
        <f>COUNTIF(B19:H19,"K")</f>
        <v>0</v>
      </c>
    </row>
    <row r="20">
      <c r="A20" s="6"/>
      <c r="B20" s="7"/>
      <c r="C20" s="7"/>
      <c r="D20" s="7"/>
      <c r="E20" s="7"/>
      <c r="F20" s="7"/>
      <c r="G20" s="7"/>
      <c r="H20" s="7"/>
      <c r="I20" s="8">
        <f>COUNTIF(B20:H20,"F")+COUNTIF(B20:H20,"S")+COUNTIF(B20:H20,"N")</f>
        <v>0</v>
      </c>
      <c r="J20" s="8">
        <f>COUNTIF(B20:H20,"F")*Legende!$C$6+COUNTIF(B20:H20,"S")*Legende!$C$7+COUNTIF(B20:H20,"N")*Legende!$C$8</f>
        <v>0</v>
      </c>
      <c r="K20" s="8">
        <f>COUNTIF(B20:H20,"U")</f>
        <v>0</v>
      </c>
      <c r="L20" s="8">
        <f>COUNTIF(B20:H20,"K")</f>
        <v>0</v>
      </c>
    </row>
    <row r="21">
      <c r="A21" s="6"/>
      <c r="B21" s="7"/>
      <c r="C21" s="7"/>
      <c r="D21" s="7"/>
      <c r="E21" s="7"/>
      <c r="F21" s="7"/>
      <c r="G21" s="7"/>
      <c r="H21" s="7"/>
      <c r="I21" s="8">
        <f>COUNTIF(B21:H21,"F")+COUNTIF(B21:H21,"S")+COUNTIF(B21:H21,"N")</f>
        <v>0</v>
      </c>
      <c r="J21" s="8">
        <f>COUNTIF(B21:H21,"F")*Legende!$C$6+COUNTIF(B21:H21,"S")*Legende!$C$7+COUNTIF(B21:H21,"N")*Legende!$C$8</f>
        <v>0</v>
      </c>
      <c r="K21" s="8">
        <f>COUNTIF(B21:H21,"U")</f>
        <v>0</v>
      </c>
      <c r="L21" s="8">
        <f>COUNTIF(B21:H21,"K")</f>
        <v>0</v>
      </c>
    </row>
    <row r="22">
      <c r="A22" s="6"/>
      <c r="B22" s="7"/>
      <c r="C22" s="7"/>
      <c r="D22" s="7"/>
      <c r="E22" s="7"/>
      <c r="F22" s="7"/>
      <c r="G22" s="7"/>
      <c r="H22" s="7"/>
      <c r="I22" s="8">
        <f>COUNTIF(B22:H22,"F")+COUNTIF(B22:H22,"S")+COUNTIF(B22:H22,"N")</f>
        <v>0</v>
      </c>
      <c r="J22" s="8">
        <f>COUNTIF(B22:H22,"F")*Legende!$C$6+COUNTIF(B22:H22,"S")*Legende!$C$7+COUNTIF(B22:H22,"N")*Legende!$C$8</f>
        <v>0</v>
      </c>
      <c r="K22" s="8">
        <f>COUNTIF(B22:H22,"U")</f>
        <v>0</v>
      </c>
      <c r="L22" s="8">
        <f>COUNTIF(B22:H22,"K")</f>
        <v>0</v>
      </c>
    </row>
    <row r="23">
      <c r="A23" s="6"/>
      <c r="B23" s="7"/>
      <c r="C23" s="7"/>
      <c r="D23" s="7"/>
      <c r="E23" s="7"/>
      <c r="F23" s="7"/>
      <c r="G23" s="7"/>
      <c r="H23" s="7"/>
      <c r="I23" s="8">
        <f>COUNTIF(B23:H23,"F")+COUNTIF(B23:H23,"S")+COUNTIF(B23:H23,"N")</f>
        <v>0</v>
      </c>
      <c r="J23" s="8">
        <f>COUNTIF(B23:H23,"F")*Legende!$C$6+COUNTIF(B23:H23,"S")*Legende!$C$7+COUNTIF(B23:H23,"N")*Legende!$C$8</f>
        <v>0</v>
      </c>
      <c r="K23" s="8">
        <f>COUNTIF(B23:H23,"U")</f>
        <v>0</v>
      </c>
      <c r="L23" s="8">
        <f>COUNTIF(B23:H23,"K")</f>
        <v>0</v>
      </c>
    </row>
    <row r="24">
      <c r="A24" s="6"/>
      <c r="B24" s="7"/>
      <c r="C24" s="7"/>
      <c r="D24" s="7"/>
      <c r="E24" s="7"/>
      <c r="F24" s="7"/>
      <c r="G24" s="7"/>
      <c r="H24" s="7"/>
      <c r="I24" s="8">
        <f>COUNTIF(B24:H24,"F")+COUNTIF(B24:H24,"S")+COUNTIF(B24:H24,"N")</f>
        <v>0</v>
      </c>
      <c r="J24" s="8">
        <f>COUNTIF(B24:H24,"F")*Legende!$C$6+COUNTIF(B24:H24,"S")*Legende!$C$7+COUNTIF(B24:H24,"N")*Legende!$C$8</f>
        <v>0</v>
      </c>
      <c r="K24" s="8">
        <f>COUNTIF(B24:H24,"U")</f>
        <v>0</v>
      </c>
      <c r="L24" s="8">
        <f>COUNTIF(B24:H24,"K")</f>
        <v>0</v>
      </c>
    </row>
    <row r="25">
      <c r="A25" s="6"/>
      <c r="B25" s="7"/>
      <c r="C25" s="7"/>
      <c r="D25" s="7"/>
      <c r="E25" s="7"/>
      <c r="F25" s="7"/>
      <c r="G25" s="7"/>
      <c r="H25" s="7"/>
      <c r="I25" s="8">
        <f>COUNTIF(B25:H25,"F")+COUNTIF(B25:H25,"S")+COUNTIF(B25:H25,"N")</f>
        <v>0</v>
      </c>
      <c r="J25" s="8">
        <f>COUNTIF(B25:H25,"F")*Legende!$C$6+COUNTIF(B25:H25,"S")*Legende!$C$7+COUNTIF(B25:H25,"N")*Legende!$C$8</f>
        <v>0</v>
      </c>
      <c r="K25" s="8">
        <f>COUNTIF(B25:H25,"U")</f>
        <v>0</v>
      </c>
      <c r="L25" s="8">
        <f>COUNTIF(B25:H25,"K")</f>
        <v>0</v>
      </c>
    </row>
    <row r="26">
      <c r="A26" s="6"/>
      <c r="B26" s="7"/>
      <c r="C26" s="7"/>
      <c r="D26" s="7"/>
      <c r="E26" s="7"/>
      <c r="F26" s="7"/>
      <c r="G26" s="7"/>
      <c r="H26" s="7"/>
      <c r="I26" s="8">
        <f>COUNTIF(B26:H26,"F")+COUNTIF(B26:H26,"S")+COUNTIF(B26:H26,"N")</f>
        <v>0</v>
      </c>
      <c r="J26" s="8">
        <f>COUNTIF(B26:H26,"F")*Legende!$C$6+COUNTIF(B26:H26,"S")*Legende!$C$7+COUNTIF(B26:H26,"N")*Legende!$C$8</f>
        <v>0</v>
      </c>
      <c r="K26" s="8">
        <f>COUNTIF(B26:H26,"U")</f>
        <v>0</v>
      </c>
      <c r="L26" s="8">
        <f>COUNTIF(B26:H26,"K")</f>
        <v>0</v>
      </c>
    </row>
    <row r="27">
      <c r="A27" s="9" t="inlineStr">
        <is>
          <t>Summe</t>
        </is>
      </c>
      <c r="B27" s="9"/>
      <c r="C27" s="9"/>
      <c r="D27" s="9"/>
      <c r="E27" s="9"/>
      <c r="F27" s="9"/>
      <c r="G27" s="9"/>
      <c r="H27" s="9"/>
      <c r="I27" s="10">
        <f>SUM(I7:I26)</f>
        <v>0</v>
      </c>
      <c r="J27" s="10">
        <f>SUM(J7:J26)</f>
        <v>0</v>
      </c>
      <c r="K27" s="10">
        <f>SUM(K7:K26)</f>
        <v>0</v>
      </c>
      <c r="L27" s="10">
        <f>SUM(L7:L26)</f>
        <v>0</v>
      </c>
    </row>
    <row r="29">
      <c r="A29" s="9" t="inlineStr">
        <is>
          <t>Besetzung Früh (F)</t>
        </is>
      </c>
      <c r="B29" s="10">
        <f>COUNTIF(B7:B26,"F")</f>
        <v>0</v>
      </c>
      <c r="C29" s="10">
        <f>COUNTIF(C7:C26,"F")</f>
        <v>0</v>
      </c>
      <c r="D29" s="10">
        <f>COUNTIF(D7:D26,"F")</f>
        <v>0</v>
      </c>
      <c r="E29" s="10">
        <f>COUNTIF(E7:E26,"F")</f>
        <v>0</v>
      </c>
      <c r="F29" s="10">
        <f>COUNTIF(F7:F26,"F")</f>
        <v>0</v>
      </c>
      <c r="G29" s="10">
        <f>COUNTIF(G7:G26,"F")</f>
        <v>0</v>
      </c>
      <c r="H29" s="10">
        <f>COUNTIF(H7:H26,"F")</f>
        <v>0</v>
      </c>
    </row>
    <row r="30">
      <c r="A30" s="9" t="inlineStr">
        <is>
          <t>Besetzung Spät (S)</t>
        </is>
      </c>
      <c r="B30" s="10">
        <f>COUNTIF(B7:B26,"S")</f>
        <v>0</v>
      </c>
      <c r="C30" s="10">
        <f>COUNTIF(C7:C26,"S")</f>
        <v>0</v>
      </c>
      <c r="D30" s="10">
        <f>COUNTIF(D7:D26,"S")</f>
        <v>0</v>
      </c>
      <c r="E30" s="10">
        <f>COUNTIF(E7:E26,"S")</f>
        <v>0</v>
      </c>
      <c r="F30" s="10">
        <f>COUNTIF(F7:F26,"S")</f>
        <v>0</v>
      </c>
      <c r="G30" s="10">
        <f>COUNTIF(G7:G26,"S")</f>
        <v>0</v>
      </c>
      <c r="H30" s="10">
        <f>COUNTIF(H7:H26,"S")</f>
        <v>0</v>
      </c>
    </row>
    <row r="31">
      <c r="A31" s="9" t="inlineStr">
        <is>
          <t>Besetzung Nacht (N)</t>
        </is>
      </c>
      <c r="B31" s="10">
        <f>COUNTIF(B7:B26,"N")</f>
        <v>0</v>
      </c>
      <c r="C31" s="10">
        <f>COUNTIF(C7:C26,"N")</f>
        <v>0</v>
      </c>
      <c r="D31" s="10">
        <f>COUNTIF(D7:D26,"N")</f>
        <v>0</v>
      </c>
      <c r="E31" s="10">
        <f>COUNTIF(E7:E26,"N")</f>
        <v>0</v>
      </c>
      <c r="F31" s="10">
        <f>COUNTIF(F7:F26,"N")</f>
        <v>0</v>
      </c>
      <c r="G31" s="10">
        <f>COUNTIF(G7:G26,"N")</f>
        <v>0</v>
      </c>
      <c r="H31" s="10">
        <f>COUNTIF(H7:H26,"N")</f>
        <v>0</v>
      </c>
    </row>
  </sheetData>
  <conditionalFormatting sqref="B7:H26">
    <cfRule type="cellIs" dxfId="0" priority="1" operator="equal">
      <formula>"F"</formula>
    </cfRule>
    <cfRule type="cellIs" dxfId="1" priority="2" operator="equal">
      <formula>"S"</formula>
    </cfRule>
    <cfRule type="cellIs" dxfId="2" priority="3" operator="equal">
      <formula>"N"</formula>
    </cfRule>
    <cfRule type="cellIs" dxfId="3" priority="4" operator="equal">
      <formula>"U"</formula>
    </cfRule>
    <cfRule type="cellIs" dxfId="4" priority="5" operator="equal">
      <formula>"K"</formula>
    </cfRule>
  </conditionalFormatting>
  <dataValidations count="1">
    <dataValidation type="list" allowBlank="1" showInputMessage="1" showErrorMessage="1" errorTitle="Unbekanntes Kürzel" error="Bitte F, S, N, U, K oder - eintragen." promptTitle="Schicht" prompt="F Früh · S Spät · N Nacht · U Urlaub · K Krank · - frei" sqref="B7:H26">
      <formula1>"F,S,N,U,K,-"</formula1>
    </dataValidation>
  </dataValidations>
  <pageMargins left="0.4" right="0.4" top="0.5" bottom="0.5" header="0.3" footer="0.3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0"/>
  <sheetViews>
    <sheetView workbookViewId="0"/>
  </sheetViews>
  <sheetFormatPr defaultRowHeight="15"/>
  <cols>
    <col min="1" max="1" width="10" customWidth="1"/>
    <col min="2" max="2" width="36" customWidth="1"/>
    <col min="3" max="3" width="20" customWidth="1"/>
  </cols>
  <sheetData>
    <row r="1" ht="22" customHeight="1">
      <c r="A1" s="1" t="inlineStr">
        <is>
          <t>Schichtplan-Vorlage – Legende und Einstellungen</t>
        </is>
      </c>
    </row>
    <row r="3">
      <c r="A3" s="3" t="inlineStr">
        <is>
          <t>Stunden je Schicht in Spalte C anpassen – die Wochenstunden aller Wochenblätter rechnen damit.</t>
        </is>
      </c>
    </row>
    <row r="5" ht="20" customHeight="1">
      <c r="A5" s="19" t="inlineStr">
        <is>
          <t>Kürzel</t>
        </is>
      </c>
      <c r="B5" s="4" t="inlineStr">
        <is>
          <t>Bedeutung</t>
        </is>
      </c>
      <c r="C5" s="4" t="inlineStr">
        <is>
          <t>Stunden je Schicht</t>
        </is>
      </c>
    </row>
    <row r="6">
      <c r="A6" s="12" t="inlineStr">
        <is>
          <t>F</t>
        </is>
      </c>
      <c r="B6" s="18" t="inlineStr">
        <is>
          <t>Frühschicht</t>
        </is>
      </c>
      <c r="C6" s="17">
        <v>8</v>
      </c>
    </row>
    <row r="7">
      <c r="A7" s="13" t="inlineStr">
        <is>
          <t>S</t>
        </is>
      </c>
      <c r="B7" s="18" t="inlineStr">
        <is>
          <t>Spätschicht</t>
        </is>
      </c>
      <c r="C7" s="17">
        <v>8</v>
      </c>
    </row>
    <row r="8">
      <c r="A8" s="14" t="inlineStr">
        <is>
          <t>N</t>
        </is>
      </c>
      <c r="B8" s="18" t="inlineStr">
        <is>
          <t>Nachtschicht</t>
        </is>
      </c>
      <c r="C8" s="17">
        <v>8</v>
      </c>
    </row>
    <row r="9">
      <c r="A9" s="15" t="inlineStr">
        <is>
          <t>U</t>
        </is>
      </c>
      <c r="B9" s="18" t="inlineStr">
        <is>
          <t>Urlaub (zählt in Spalte „Urlaub“)</t>
        </is>
      </c>
      <c r="C9" s="18"/>
    </row>
    <row r="10">
      <c r="A10" s="16" t="inlineStr">
        <is>
          <t>K</t>
        </is>
      </c>
      <c r="B10" s="18" t="inlineStr">
        <is>
          <t>Krank (zählt in Spalte „Krank“)</t>
        </is>
      </c>
      <c r="C10" s="18"/>
    </row>
    <row r="11">
      <c r="A11" s="7" t="inlineStr">
        <is>
          <t>-</t>
        </is>
      </c>
      <c r="B11" s="18" t="inlineStr">
        <is>
          <t>frei (oder Zelle leer lassen)</t>
        </is>
      </c>
      <c r="C11" s="18"/>
    </row>
    <row r="13">
      <c r="A13" s="2" t="inlineStr">
        <is>
          <t>So nutzen Sie die Vorlage</t>
        </is>
      </c>
    </row>
    <row r="14">
      <c r="A14" s="0" t="inlineStr">
        <is>
          <t>1. Im Blatt „Woche 1“ in Zelle B2 das Datum des Montags eintragen. Die Datumszeilen und die Wochen 2–4 rechnen sich mit.</t>
        </is>
      </c>
    </row>
    <row r="15">
      <c r="A15" s="0" t="inlineStr">
        <is>
          <t>2. Namen in Spalte A eintragen (bis zu 20 Mitarbeiter je Wochenblatt) und je Tag ein Kürzel aus der Auswahlliste wählen.</t>
        </is>
      </c>
    </row>
    <row r="16">
      <c r="A16" s="0" t="inlineStr">
        <is>
          <t>3. Schichten, Wochenstunden, Urlaubs- und Krankheitstage je Person, die Summenzeile und die Tagesbesetzung rechnen die Formeln aus.</t>
        </is>
      </c>
    </row>
    <row r="17">
      <c r="A17" s="0" t="inlineStr">
        <is>
          <t>4. Mehr Wochen: ein Wochenblatt kopieren und in B2 das neue Startdatum eintragen.</t>
        </is>
      </c>
    </row>
    <row r="18">
      <c r="A18" s="0" t="inlineStr">
        <is>
          <t>5. Mehr Mitarbeiter: eine Zeile innerhalb der Tabelle einfügen und die Formeln aus Spalte I bis L der Zeile darüber kopieren; Summen und Tagesbesetzung zählen die neue Zeile mit.</t>
        </is>
      </c>
    </row>
    <row r="20">
      <c r="A20" s="3" t="inlineStr">
        <is>
          <t>Vorlage von SL-UP · https://www.sl-up.com/tools/schichtplan-vorlage/</t>
        </is>
      </c>
    </row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>
  <Application>SL-UP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Schichtplan-Vorlage</dc:title>
  <dc:creator>SL-UP</dc:creator>
  <dc:language>de-DE</dc:language>
  <dcterms:created xsi:type="dcterms:W3CDTF">2026-10-21T00:00:00Z</dcterms:created>
</cp:coreProperties>
</file>